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5580" yWindow="3600" windowWidth="15525" windowHeight="7335"/>
  </bookViews>
  <sheets>
    <sheet name="最終案" sheetId="13" r:id="rId1"/>
    <sheet name="取り下げ追加記載用" sheetId="14" state="hidden" r:id="rId2"/>
    <sheet name="CRBダウンロードページ" sheetId="2" state="hidden" r:id="rId3"/>
    <sheet name="Sheet1" sheetId="3" state="hidden" r:id="rId4"/>
    <sheet name="岡山大学参加全て可能" sheetId="4" state="hidden" r:id="rId5"/>
  </sheets>
  <definedNames>
    <definedName name="_xlnm._FilterDatabase" localSheetId="4" hidden="1">岡山大学参加全て可能!$A$2:$I$50</definedName>
    <definedName name="_xlnm._FilterDatabase" localSheetId="0" hidden="1">最終案!$A$4:$I$58</definedName>
    <definedName name="_xlnm._FilterDatabase" localSheetId="1" hidden="1">取り下げ追加記載用!$A$3:$X$3</definedName>
    <definedName name="_xlnm.Print_Area" localSheetId="4">岡山大学参加全て可能!$A$2:$I$50</definedName>
  </definedNames>
  <calcPr calcId="162913"/>
</workbook>
</file>

<file path=xl/calcChain.xml><?xml version="1.0" encoding="utf-8"?>
<calcChain xmlns="http://schemas.openxmlformats.org/spreadsheetml/2006/main">
  <c r="Q51" i="14" l="1"/>
  <c r="F51" i="14"/>
  <c r="Q50" i="14"/>
  <c r="F50" i="14"/>
  <c r="Q49" i="14"/>
  <c r="F49" i="14"/>
  <c r="Q48" i="14"/>
  <c r="F48" i="14"/>
  <c r="Q47" i="14"/>
  <c r="M47" i="14"/>
  <c r="F47" i="14"/>
  <c r="T46" i="14"/>
  <c r="Q46" i="14"/>
  <c r="M46" i="14"/>
  <c r="F46" i="14"/>
  <c r="T45" i="14"/>
  <c r="Q45" i="14"/>
  <c r="M45" i="14"/>
  <c r="F45" i="14"/>
  <c r="T44" i="14"/>
  <c r="Q44" i="14"/>
  <c r="M44" i="14"/>
  <c r="F44" i="14"/>
  <c r="T43" i="14"/>
  <c r="Q43" i="14"/>
  <c r="M43" i="14"/>
  <c r="F43" i="14"/>
  <c r="T42" i="14"/>
  <c r="Q42" i="14"/>
  <c r="M42" i="14"/>
  <c r="F42" i="14"/>
  <c r="T41" i="14"/>
  <c r="Q41" i="14"/>
  <c r="M41" i="14"/>
  <c r="F41" i="14"/>
  <c r="T40" i="14"/>
  <c r="Q40" i="14"/>
  <c r="M40" i="14"/>
  <c r="F40" i="14"/>
  <c r="T39" i="14"/>
  <c r="Q39" i="14"/>
  <c r="M39" i="14"/>
  <c r="F39" i="14"/>
  <c r="T38" i="14"/>
  <c r="Q38" i="14"/>
  <c r="M38" i="14"/>
  <c r="F38" i="14"/>
  <c r="T37" i="14"/>
  <c r="Q37" i="14"/>
  <c r="M37" i="14"/>
  <c r="F37" i="14"/>
  <c r="T36" i="14"/>
  <c r="Q36" i="14"/>
  <c r="M36" i="14"/>
  <c r="F36" i="14"/>
  <c r="T35" i="14"/>
  <c r="Q35" i="14"/>
  <c r="M35" i="14"/>
  <c r="F35" i="14"/>
  <c r="T34" i="14"/>
  <c r="Q34" i="14"/>
  <c r="M34" i="14"/>
  <c r="F34" i="14"/>
  <c r="T33" i="14"/>
  <c r="Q33" i="14"/>
  <c r="M33" i="14"/>
  <c r="F33" i="14"/>
  <c r="T32" i="14"/>
  <c r="Q32" i="14"/>
  <c r="M32" i="14"/>
  <c r="F32" i="14"/>
  <c r="T31" i="14"/>
  <c r="Q31" i="14"/>
  <c r="P31" i="14"/>
  <c r="M31" i="14"/>
  <c r="F31" i="14"/>
  <c r="Q30" i="14"/>
  <c r="T30" i="14" s="1"/>
  <c r="M30" i="14"/>
  <c r="F30" i="14"/>
  <c r="Q29" i="14"/>
  <c r="T29" i="14" s="1"/>
  <c r="M29" i="14"/>
  <c r="F29" i="14"/>
  <c r="Q28" i="14"/>
  <c r="T28" i="14" s="1"/>
  <c r="P28" i="14"/>
  <c r="M28" i="14"/>
  <c r="F28" i="14"/>
  <c r="T27" i="14"/>
  <c r="Q27" i="14"/>
  <c r="P27" i="14"/>
  <c r="M27" i="14"/>
  <c r="F27" i="14"/>
  <c r="Q26" i="14"/>
  <c r="T26" i="14" s="1"/>
  <c r="P26" i="14"/>
  <c r="M26" i="14"/>
  <c r="F26" i="14"/>
  <c r="T25" i="14"/>
  <c r="Q25" i="14"/>
  <c r="P25" i="14"/>
  <c r="M25" i="14"/>
  <c r="F25" i="14"/>
  <c r="Q24" i="14"/>
  <c r="T24" i="14" s="1"/>
  <c r="M24" i="14"/>
  <c r="F24" i="14"/>
  <c r="Q23" i="14"/>
  <c r="T23" i="14" s="1"/>
  <c r="M23" i="14"/>
  <c r="F23" i="14"/>
  <c r="Q22" i="14"/>
  <c r="T22" i="14" s="1"/>
  <c r="P22" i="14"/>
  <c r="M22" i="14"/>
  <c r="F22" i="14"/>
  <c r="Q21" i="14"/>
  <c r="T21" i="14" s="1"/>
  <c r="P21" i="14"/>
  <c r="M21" i="14"/>
  <c r="F21" i="14"/>
  <c r="T20" i="14"/>
  <c r="Q20" i="14"/>
  <c r="M20" i="14"/>
  <c r="F20" i="14"/>
  <c r="Q19" i="14"/>
  <c r="T19" i="14" s="1"/>
  <c r="M19" i="14"/>
  <c r="F19" i="14"/>
  <c r="Q18" i="14"/>
  <c r="T18" i="14" s="1"/>
  <c r="M18" i="14"/>
  <c r="F18" i="14"/>
  <c r="Q17" i="14"/>
  <c r="T17" i="14" s="1"/>
  <c r="M17" i="14"/>
  <c r="F17" i="14"/>
  <c r="Q16" i="14"/>
  <c r="T16" i="14" s="1"/>
  <c r="P16" i="14"/>
  <c r="M16" i="14"/>
  <c r="F16" i="14"/>
  <c r="T15" i="14"/>
  <c r="Q15" i="14"/>
  <c r="P15" i="14"/>
  <c r="M15" i="14"/>
  <c r="F15" i="14"/>
  <c r="Q14" i="14"/>
  <c r="T14" i="14" s="1"/>
  <c r="P14" i="14"/>
  <c r="M14" i="14"/>
  <c r="F14" i="14"/>
  <c r="T13" i="14"/>
  <c r="Q13" i="14"/>
  <c r="P13" i="14"/>
  <c r="M13" i="14"/>
  <c r="F13" i="14"/>
  <c r="Q12" i="14"/>
  <c r="T12" i="14" s="1"/>
  <c r="P12" i="14"/>
  <c r="M12" i="14"/>
  <c r="F12" i="14"/>
  <c r="T11" i="14"/>
  <c r="Q11" i="14"/>
  <c r="M11" i="14"/>
  <c r="F11" i="14"/>
  <c r="T10" i="14"/>
  <c r="Q10" i="14"/>
  <c r="M10" i="14"/>
  <c r="F10" i="14"/>
  <c r="T9" i="14"/>
  <c r="Q9" i="14"/>
  <c r="M9" i="14"/>
  <c r="F9" i="14"/>
  <c r="T8" i="14"/>
  <c r="Q8" i="14"/>
  <c r="P8" i="14"/>
  <c r="M8" i="14"/>
  <c r="F8" i="14"/>
  <c r="Q7" i="14"/>
  <c r="T7" i="14" s="1"/>
  <c r="P7" i="14"/>
  <c r="M7" i="14"/>
  <c r="F7" i="14"/>
  <c r="T6" i="14"/>
  <c r="Q6" i="14"/>
  <c r="P6" i="14"/>
  <c r="M6" i="14"/>
  <c r="F6" i="14"/>
  <c r="Q5" i="14"/>
  <c r="T5" i="14" s="1"/>
  <c r="P5" i="14"/>
  <c r="M5" i="14"/>
  <c r="F5" i="14"/>
  <c r="T4" i="14"/>
  <c r="Q4" i="14"/>
  <c r="P4" i="14"/>
  <c r="M4" i="14"/>
  <c r="F4" i="14"/>
</calcChain>
</file>

<file path=xl/comments1.xml><?xml version="1.0" encoding="utf-8"?>
<comments xmlns="http://schemas.openxmlformats.org/spreadsheetml/2006/main">
  <authors>
    <author>作成者</author>
  </authors>
  <commentList>
    <comment ref="B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作成者:</t>
        </r>
        <r>
          <rPr>
            <sz val="9"/>
            <color indexed="81"/>
            <rFont val="ＭＳ Ｐゴシック"/>
            <family val="3"/>
            <charset val="128"/>
          </rPr>
          <t xml:space="preserve">
診療分担施設は、エクセルファイル「試験別研究実施の承認状況（追跡中のみ）」に掲載されないため、許可の有無を別フォルダを見に行って調べる必要があります。（調べかた確認中12/5）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B2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作成者:</t>
        </r>
        <r>
          <rPr>
            <sz val="9"/>
            <color indexed="81"/>
            <rFont val="ＭＳ Ｐゴシック"/>
            <family val="3"/>
            <charset val="128"/>
          </rPr>
          <t xml:space="preserve">
診療分担施設は、エクセルファイル「試験別研究実施の承認状況（追跡中のみ）」に掲載されないため、許可の有無を別フォルダを見に行って調べる必要があります。（調べかた確認中12/5）</t>
        </r>
      </text>
    </comment>
    <comment ref="E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JRCT公開したら辻さんにお知らせする
登録管理表にも記載
Z:\Work臨床研究法\jRCT関連
登録管理表_20181012</t>
        </r>
      </text>
    </comment>
    <comment ref="E23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作成者:</t>
        </r>
        <r>
          <rPr>
            <sz val="9"/>
            <color indexed="81"/>
            <rFont val="ＭＳ Ｐゴシック"/>
            <family val="3"/>
            <charset val="128"/>
          </rPr>
          <t xml:space="preserve">
公表後京都登録中止とする</t>
        </r>
      </text>
    </comment>
  </commentList>
</comments>
</file>

<file path=xl/sharedStrings.xml><?xml version="1.0" encoding="utf-8"?>
<sst xmlns="http://schemas.openxmlformats.org/spreadsheetml/2006/main" count="641" uniqueCount="281">
  <si>
    <t>「CRB承認書類ダウンロードページ」のアドレスは以下となります。</t>
  </si>
  <si>
    <t>・肺がん内科</t>
  </si>
  <si>
    <t>・肺がん外科</t>
  </si>
  <si>
    <t>　https://secure.jcog.jp/dc/doc/member/002/crbindex.html</t>
  </si>
  <si>
    <t>・胃がん</t>
  </si>
  <si>
    <t>・食道がん</t>
  </si>
  <si>
    <t>・乳がん</t>
  </si>
  <si>
    <t>・リンパ腫</t>
  </si>
  <si>
    <t>・婦人科腫瘍</t>
  </si>
  <si>
    <t>・大腸がん</t>
  </si>
  <si>
    <t>・泌尿器科腫瘍</t>
  </si>
  <si>
    <t>・骨軟部腫瘍</t>
  </si>
  <si>
    <t>・放射線治療</t>
  </si>
  <si>
    <t>　https://secure.jcog.jp/DC/DOC/member/015/CRBindex.html</t>
  </si>
  <si>
    <t>・脳腫瘍</t>
  </si>
  <si>
    <t>・肝胆膵</t>
  </si>
  <si>
    <t>・消化器内視鏡</t>
  </si>
  <si>
    <t>・頭頸部がん</t>
  </si>
  <si>
    <t>・皮膚腫瘍</t>
  </si>
  <si>
    <t>　https://secure.jcog.jp/DC/DOC/member/020/CRBindex.html</t>
  </si>
  <si>
    <t>JCOG1306</t>
    <phoneticPr fontId="1"/>
  </si>
  <si>
    <t>No.</t>
    <phoneticPr fontId="1"/>
  </si>
  <si>
    <t>　https://secure.jcog.jp/dc/doc/member/005/crbindex.html</t>
    <phoneticPr fontId="1"/>
  </si>
  <si>
    <t>JCOG1207</t>
    <phoneticPr fontId="1"/>
  </si>
  <si>
    <t>　https://secure.jcog.jp/dc/doc/member/017/crbindex.html</t>
    <phoneticPr fontId="1"/>
  </si>
  <si>
    <t>JCOG0909</t>
    <phoneticPr fontId="1"/>
  </si>
  <si>
    <t>JCOG1109</t>
    <phoneticPr fontId="1"/>
  </si>
  <si>
    <t>JCOG1403</t>
    <phoneticPr fontId="1"/>
  </si>
  <si>
    <t>JCOG1407</t>
    <phoneticPr fontId="1"/>
  </si>
  <si>
    <t>JCOG1507</t>
    <phoneticPr fontId="1"/>
  </si>
  <si>
    <t>JCOG1510</t>
    <phoneticPr fontId="1"/>
  </si>
  <si>
    <t>JCOG1201</t>
    <phoneticPr fontId="1"/>
  </si>
  <si>
    <t>JCOG1114C</t>
    <phoneticPr fontId="1"/>
  </si>
  <si>
    <t>JCOG0905</t>
    <phoneticPr fontId="1"/>
  </si>
  <si>
    <t>JCOG1111C</t>
    <phoneticPr fontId="1"/>
  </si>
  <si>
    <t>JCOG1412</t>
    <phoneticPr fontId="1"/>
  </si>
  <si>
    <t>JCOG1217</t>
    <phoneticPr fontId="1"/>
  </si>
  <si>
    <t>JCOG1213</t>
    <phoneticPr fontId="1"/>
  </si>
  <si>
    <t>JCOG1212</t>
    <phoneticPr fontId="1"/>
  </si>
  <si>
    <t>JCOG1008</t>
    <phoneticPr fontId="1"/>
  </si>
  <si>
    <t>JCOG1017</t>
    <phoneticPr fontId="1"/>
  </si>
  <si>
    <t>JCOG1612</t>
    <phoneticPr fontId="1"/>
  </si>
  <si>
    <t>JCOG1105</t>
    <phoneticPr fontId="1"/>
  </si>
  <si>
    <t>JCOG1305</t>
    <phoneticPr fontId="1"/>
  </si>
  <si>
    <t>JCOG0908</t>
    <phoneticPr fontId="1"/>
  </si>
  <si>
    <t>JCOG0603</t>
    <phoneticPr fontId="1"/>
  </si>
  <si>
    <t>　https://secure.jcog.jp/DC/DOC/member/019/CRBindex.html</t>
    <phoneticPr fontId="1"/>
  </si>
  <si>
    <t>　https://secure.jcog.jp/dc/doc/member/012/crbindex.html</t>
    <phoneticPr fontId="1"/>
  </si>
  <si>
    <t>　https://secure.jcog.jp/dc/doc/member/013/crbindex.html</t>
    <phoneticPr fontId="1"/>
  </si>
  <si>
    <r>
      <t xml:space="preserve">試験番号
</t>
    </r>
    <r>
      <rPr>
        <sz val="9"/>
        <color rgb="FF002060"/>
        <rFont val="ＭＳ Ｐゴシック"/>
        <family val="3"/>
        <charset val="128"/>
        <scheme val="minor"/>
      </rPr>
      <t>ブルーは新規試験
（督促不要）</t>
    </r>
    <rPh sb="0" eb="2">
      <t>シケン</t>
    </rPh>
    <rPh sb="2" eb="4">
      <t>バンゴウ</t>
    </rPh>
    <rPh sb="9" eb="11">
      <t>シンキ</t>
    </rPh>
    <rPh sb="11" eb="13">
      <t>シケン</t>
    </rPh>
    <rPh sb="15" eb="17">
      <t>トクソク</t>
    </rPh>
    <rPh sb="17" eb="19">
      <t>フヨウ</t>
    </rPh>
    <phoneticPr fontId="1"/>
  </si>
  <si>
    <t>診療分担施設ありの試験</t>
    <rPh sb="0" eb="2">
      <t>シンリョウ</t>
    </rPh>
    <rPh sb="2" eb="4">
      <t>ブンタン</t>
    </rPh>
    <rPh sb="4" eb="6">
      <t>シセツ</t>
    </rPh>
    <rPh sb="9" eb="11">
      <t>シケン</t>
    </rPh>
    <phoneticPr fontId="1"/>
  </si>
  <si>
    <t>　https://secure.jcog.jp/DC/DOC/member/016/CRBindex.html</t>
    <phoneticPr fontId="1"/>
  </si>
  <si>
    <t>JCOG0203</t>
    <phoneticPr fontId="1"/>
  </si>
  <si>
    <t>　https://secure.jcog.jp/dc/doc/member/007/crbindex.html</t>
    <phoneticPr fontId="1"/>
  </si>
  <si>
    <t>JCOG1503C</t>
    <phoneticPr fontId="1"/>
  </si>
  <si>
    <t>JCOG1018</t>
    <phoneticPr fontId="1"/>
  </si>
  <si>
    <t>JCOG1502C</t>
    <phoneticPr fontId="1"/>
  </si>
  <si>
    <t>JCOG1203</t>
    <phoneticPr fontId="1"/>
  </si>
  <si>
    <t>　https://secure.jcog.jp/dc/doc/member/004/crbindex.html</t>
    <phoneticPr fontId="1"/>
  </si>
  <si>
    <t>　https://secure.jcog.jp/dc/doc/member/006/crbindex.html</t>
    <phoneticPr fontId="1"/>
  </si>
  <si>
    <t>　https://secure.jcog.jp/dc/doc/member/001/crbindex.html</t>
    <phoneticPr fontId="1"/>
  </si>
  <si>
    <t>　https://secure.jcog.jp/DC/DOC/member/014/CRBindex.html</t>
    <phoneticPr fontId="1"/>
  </si>
  <si>
    <t>　https://secure.jcog.jp/DC/DOC/member/018/CRBindex.html</t>
    <phoneticPr fontId="1"/>
  </si>
  <si>
    <t>　https://secure.jcog.jp/dc/doc/member/010/crbindex.html</t>
    <phoneticPr fontId="1"/>
  </si>
  <si>
    <t>GID</t>
  </si>
  <si>
    <t>グループ</t>
    <phoneticPr fontId="12"/>
  </si>
  <si>
    <t>TID</t>
  </si>
  <si>
    <t>試験番号</t>
    <rPh sb="0" eb="2">
      <t>シケン</t>
    </rPh>
    <rPh sb="2" eb="4">
      <t>バンゴウ</t>
    </rPh>
    <phoneticPr fontId="12"/>
  </si>
  <si>
    <t>OCODE</t>
  </si>
  <si>
    <t>試験進捗ステータス</t>
    <rPh sb="0" eb="2">
      <t>シケン</t>
    </rPh>
    <rPh sb="2" eb="4">
      <t>シンチョク</t>
    </rPh>
    <phoneticPr fontId="12"/>
  </si>
  <si>
    <r>
      <t>登録例数</t>
    </r>
    <r>
      <rPr>
        <b/>
        <sz val="6"/>
        <rFont val="ＭＳ Ｐゴシック"/>
        <family val="3"/>
        <charset val="128"/>
      </rPr>
      <t xml:space="preserve"> （2018/12/10）</t>
    </r>
    <rPh sb="0" eb="2">
      <t>トウロク</t>
    </rPh>
    <rPh sb="2" eb="3">
      <t>レイ</t>
    </rPh>
    <rPh sb="3" eb="4">
      <t>スウ</t>
    </rPh>
    <phoneticPr fontId="12"/>
  </si>
  <si>
    <t>CRB申請進捗</t>
    <rPh sb="3" eb="5">
      <t>シンセイ</t>
    </rPh>
    <rPh sb="5" eb="7">
      <t>シンチョク</t>
    </rPh>
    <phoneticPr fontId="12"/>
  </si>
  <si>
    <t>参加 可能/不可/検討待ち</t>
    <rPh sb="0" eb="2">
      <t>サンカ</t>
    </rPh>
    <rPh sb="3" eb="5">
      <t>カノウ</t>
    </rPh>
    <rPh sb="6" eb="8">
      <t>フカ</t>
    </rPh>
    <rPh sb="9" eb="11">
      <t>ケントウ</t>
    </rPh>
    <rPh sb="11" eb="12">
      <t>マ</t>
    </rPh>
    <phoneticPr fontId="12"/>
  </si>
  <si>
    <t>備考</t>
    <rPh sb="0" eb="2">
      <t>ビコウ</t>
    </rPh>
    <phoneticPr fontId="12"/>
  </si>
  <si>
    <t>肺がん内科</t>
  </si>
  <si>
    <t>JCOG1201</t>
  </si>
  <si>
    <t>3303</t>
  </si>
  <si>
    <t>登録中</t>
    <rPh sb="0" eb="2">
      <t>トウロク</t>
    </rPh>
    <rPh sb="2" eb="3">
      <t>チュウ</t>
    </rPh>
    <phoneticPr fontId="12"/>
  </si>
  <si>
    <t>1例</t>
    <rPh sb="1" eb="2">
      <t>レイ</t>
    </rPh>
    <phoneticPr fontId="12"/>
  </si>
  <si>
    <t>承認済</t>
    <rPh sb="0" eb="2">
      <t>ショウニン</t>
    </rPh>
    <rPh sb="2" eb="3">
      <t>ズ</t>
    </rPh>
    <phoneticPr fontId="12"/>
  </si>
  <si>
    <t>可能</t>
    <rPh sb="0" eb="2">
      <t>カノウ</t>
    </rPh>
    <phoneticPr fontId="12"/>
  </si>
  <si>
    <t>JCOG1205/1206</t>
  </si>
  <si>
    <t>登録終了</t>
    <rPh sb="0" eb="2">
      <t>トウロク</t>
    </rPh>
    <rPh sb="2" eb="4">
      <t>シュウリョウ</t>
    </rPh>
    <phoneticPr fontId="12"/>
  </si>
  <si>
    <t>0例</t>
    <rPh sb="1" eb="2">
      <t>レイ</t>
    </rPh>
    <phoneticPr fontId="12"/>
  </si>
  <si>
    <t>1/10審査</t>
    <rPh sb="4" eb="6">
      <t>シンサ</t>
    </rPh>
    <phoneticPr fontId="12"/>
  </si>
  <si>
    <t>不可</t>
    <rPh sb="0" eb="2">
      <t>フカ</t>
    </rPh>
    <phoneticPr fontId="12"/>
  </si>
  <si>
    <t>登録なかったため、特定載替えはしないことになった</t>
    <rPh sb="0" eb="2">
      <t>トウロク</t>
    </rPh>
    <rPh sb="9" eb="11">
      <t>トクテイ</t>
    </rPh>
    <rPh sb="11" eb="12">
      <t>ノ</t>
    </rPh>
    <rPh sb="12" eb="13">
      <t>カ</t>
    </rPh>
    <phoneticPr fontId="12"/>
  </si>
  <si>
    <t>胃がん</t>
  </si>
  <si>
    <t>JCOG1301C</t>
  </si>
  <si>
    <t>研究者より回答（JCOG側から施設追加をしばらく行わない見込みのため）</t>
    <rPh sb="0" eb="3">
      <t>ケンキュウシャ</t>
    </rPh>
    <rPh sb="5" eb="7">
      <t>カイトウ</t>
    </rPh>
    <phoneticPr fontId="12"/>
  </si>
  <si>
    <t>検討待ち</t>
    <rPh sb="0" eb="2">
      <t>ケントウ</t>
    </rPh>
    <rPh sb="2" eb="3">
      <t>マ</t>
    </rPh>
    <phoneticPr fontId="12"/>
  </si>
  <si>
    <t>JCOG1507</t>
  </si>
  <si>
    <t>12/6審査・12/20再審査</t>
    <rPh sb="4" eb="6">
      <t>シンサ</t>
    </rPh>
    <rPh sb="12" eb="15">
      <t>サイシンサ</t>
    </rPh>
    <phoneticPr fontId="12"/>
  </si>
  <si>
    <t>インターグループスタディ用施設一覧</t>
  </si>
  <si>
    <t>JCOG1509</t>
  </si>
  <si>
    <t>12/20審査・書面回答中</t>
    <rPh sb="5" eb="7">
      <t>シンサ</t>
    </rPh>
    <rPh sb="8" eb="10">
      <t>ショメン</t>
    </rPh>
    <rPh sb="10" eb="13">
      <t>カイトウチュウ</t>
    </rPh>
    <phoneticPr fontId="12"/>
  </si>
  <si>
    <t>JCOG1704</t>
  </si>
  <si>
    <t>申請未</t>
    <rPh sb="0" eb="2">
      <t>シンセイ</t>
    </rPh>
    <rPh sb="2" eb="3">
      <t>ミ</t>
    </rPh>
    <phoneticPr fontId="12"/>
  </si>
  <si>
    <t>食道がん</t>
  </si>
  <si>
    <t>JCOG1510</t>
  </si>
  <si>
    <t>乳がん</t>
  </si>
  <si>
    <t>JCOG1017</t>
  </si>
  <si>
    <t>30例</t>
    <rPh sb="2" eb="3">
      <t>レイ</t>
    </rPh>
    <phoneticPr fontId="12"/>
  </si>
  <si>
    <t>骨軟部腫瘍</t>
  </si>
  <si>
    <t>JCOG1306</t>
  </si>
  <si>
    <t>4例</t>
    <rPh sb="1" eb="2">
      <t>レイ</t>
    </rPh>
    <phoneticPr fontId="12"/>
  </si>
  <si>
    <t>JCOG0905</t>
  </si>
  <si>
    <t>19例</t>
    <rPh sb="2" eb="3">
      <t>レイ</t>
    </rPh>
    <phoneticPr fontId="12"/>
  </si>
  <si>
    <t>脳腫瘍</t>
    <phoneticPr fontId="12"/>
  </si>
  <si>
    <t>JCOG1114C</t>
  </si>
  <si>
    <t>脳腫瘍</t>
  </si>
  <si>
    <t>JCOG1308C</t>
  </si>
  <si>
    <t>JCOG1016</t>
  </si>
  <si>
    <t>1/24審査</t>
    <rPh sb="4" eb="6">
      <t>シンサ</t>
    </rPh>
    <phoneticPr fontId="12"/>
  </si>
  <si>
    <t>JCOG1303</t>
  </si>
  <si>
    <t>消化器内視鏡</t>
  </si>
  <si>
    <t>JCOG1207</t>
  </si>
  <si>
    <t>JCOG1217</t>
  </si>
  <si>
    <r>
      <t>JCOG1</t>
    </r>
    <r>
      <rPr>
        <sz val="11"/>
        <color theme="1"/>
        <rFont val="ＭＳ Ｐゴシック"/>
        <family val="2"/>
        <scheme val="minor"/>
      </rPr>
      <t>703</t>
    </r>
    <phoneticPr fontId="12"/>
  </si>
  <si>
    <t>CRB承認前</t>
    <rPh sb="3" eb="5">
      <t>ショウニン</t>
    </rPh>
    <rPh sb="5" eb="6">
      <t>マエ</t>
    </rPh>
    <phoneticPr fontId="12"/>
  </si>
  <si>
    <t>-</t>
    <phoneticPr fontId="12"/>
  </si>
  <si>
    <t>努力義務研究のため問題なし</t>
    <rPh sb="0" eb="2">
      <t>ドリョク</t>
    </rPh>
    <rPh sb="2" eb="4">
      <t>ギム</t>
    </rPh>
    <rPh sb="4" eb="6">
      <t>ケンキュウ</t>
    </rPh>
    <rPh sb="9" eb="11">
      <t>モンダイ</t>
    </rPh>
    <phoneticPr fontId="12"/>
  </si>
  <si>
    <t>JCOG1408</t>
  </si>
  <si>
    <t>JCOG1404</t>
  </si>
  <si>
    <t>JCOG1210</t>
  </si>
  <si>
    <t>JCOG1011</t>
  </si>
  <si>
    <t>JCOG1708</t>
  </si>
  <si>
    <t>JCOG1413</t>
  </si>
  <si>
    <t>JCOG1211</t>
  </si>
  <si>
    <t>JCOG0802</t>
  </si>
  <si>
    <t>JCOG0707</t>
  </si>
  <si>
    <t>JCOG0804</t>
  </si>
  <si>
    <t>JCOG1001A1</t>
  </si>
  <si>
    <t>JCOG0501</t>
  </si>
  <si>
    <t>JCOG1711</t>
  </si>
  <si>
    <t>JCOG1401</t>
  </si>
  <si>
    <t>JCOG0705</t>
  </si>
  <si>
    <t>JCOG0912</t>
  </si>
  <si>
    <t>JCOG1108</t>
  </si>
  <si>
    <t>JCOG1001</t>
  </si>
  <si>
    <t>JCOG1104</t>
  </si>
  <si>
    <t>JCOG1013</t>
  </si>
  <si>
    <t>JCOG1409</t>
  </si>
  <si>
    <t>JCOG1607</t>
  </si>
  <si>
    <t>JCOG1017A1</t>
  </si>
  <si>
    <t>JCOG1505</t>
  </si>
  <si>
    <t>JCOG1204</t>
  </si>
  <si>
    <t>JCOG1610</t>
  </si>
  <si>
    <t>JCOG1303B</t>
  </si>
  <si>
    <t>JCOG1016B</t>
  </si>
  <si>
    <t>JCOG1604</t>
  </si>
  <si>
    <t>岡山大学</t>
    <rPh sb="0" eb="2">
      <t>オカヤマ</t>
    </rPh>
    <rPh sb="2" eb="4">
      <t>ダイガク</t>
    </rPh>
    <phoneticPr fontId="1"/>
  </si>
  <si>
    <t>JCOG1301C</t>
    <phoneticPr fontId="1"/>
  </si>
  <si>
    <t>JCOG1311</t>
    <phoneticPr fontId="1"/>
  </si>
  <si>
    <t>JCOG1314</t>
    <phoneticPr fontId="1"/>
  </si>
  <si>
    <t>JCOG1402</t>
    <phoneticPr fontId="1"/>
  </si>
  <si>
    <t>JCOG1509</t>
    <phoneticPr fontId="1"/>
  </si>
  <si>
    <t>JCOG1016</t>
    <phoneticPr fontId="1"/>
  </si>
  <si>
    <t>JCOG1315C</t>
    <phoneticPr fontId="1"/>
  </si>
  <si>
    <t>jRCT初回公表日</t>
    <rPh sb="4" eb="6">
      <t>ショカイ</t>
    </rPh>
    <rPh sb="6" eb="8">
      <t>コウヒョウ</t>
    </rPh>
    <phoneticPr fontId="1"/>
  </si>
  <si>
    <t>JCOG1308C</t>
    <phoneticPr fontId="1"/>
  </si>
  <si>
    <t>JCOG0601</t>
    <phoneticPr fontId="1"/>
  </si>
  <si>
    <t>JCOG0903</t>
    <phoneticPr fontId="1"/>
  </si>
  <si>
    <t>JCOG1101</t>
    <phoneticPr fontId="1"/>
  </si>
  <si>
    <t>JCOG1310</t>
    <phoneticPr fontId="1"/>
  </si>
  <si>
    <t>JCOG0907</t>
    <phoneticPr fontId="1"/>
  </si>
  <si>
    <t>JCOG1205/1206</t>
    <phoneticPr fontId="1"/>
  </si>
  <si>
    <t>JCOG1303</t>
    <phoneticPr fontId="1"/>
  </si>
  <si>
    <t>JCOG1611</t>
    <phoneticPr fontId="1"/>
  </si>
  <si>
    <t>JCOG1701</t>
    <phoneticPr fontId="1"/>
  </si>
  <si>
    <t>jRCT初回公表日
から1年後</t>
    <rPh sb="13" eb="15">
      <t>ネンゴ</t>
    </rPh>
    <phoneticPr fontId="1"/>
  </si>
  <si>
    <t>jRCT初回公表日
から1年2か月後</t>
    <rPh sb="13" eb="14">
      <t>ネン</t>
    </rPh>
    <rPh sb="16" eb="18">
      <t>ゲツゴ</t>
    </rPh>
    <phoneticPr fontId="1"/>
  </si>
  <si>
    <t>JCOG1703</t>
    <phoneticPr fontId="1"/>
  </si>
  <si>
    <t>JCOG1802</t>
    <phoneticPr fontId="1"/>
  </si>
  <si>
    <t>JCOG1806</t>
    <phoneticPr fontId="1"/>
  </si>
  <si>
    <t>中央CRB
or
東CRB</t>
    <rPh sb="0" eb="2">
      <t>チュウオウ</t>
    </rPh>
    <rPh sb="9" eb="10">
      <t>ヒガシ</t>
    </rPh>
    <phoneticPr fontId="1"/>
  </si>
  <si>
    <t>中央</t>
    <rPh sb="0" eb="2">
      <t>チュウオウ</t>
    </rPh>
    <phoneticPr fontId="1"/>
  </si>
  <si>
    <t>東</t>
    <rPh sb="0" eb="1">
      <t>ヒガシ</t>
    </rPh>
    <phoneticPr fontId="1"/>
  </si>
  <si>
    <t>中央（10）：胃、大腸、肝胆膵、骨軟部、頭頸部、皮膚、脳腫瘍、泌尿器、リンパ腫、婦人科</t>
    <phoneticPr fontId="1"/>
  </si>
  <si>
    <t>東（6）：肺内、肺外、食道、放治、内視鏡、乳がん</t>
    <phoneticPr fontId="1"/>
  </si>
  <si>
    <t>2020/4月下旬</t>
    <rPh sb="6" eb="7">
      <t>ガツ</t>
    </rPh>
    <rPh sb="7" eb="9">
      <t>ゲジュン</t>
    </rPh>
    <phoneticPr fontId="1"/>
  </si>
  <si>
    <t>2020/5月下旬</t>
    <rPh sb="6" eb="7">
      <t>ガツ</t>
    </rPh>
    <rPh sb="7" eb="9">
      <t>ゲジュン</t>
    </rPh>
    <phoneticPr fontId="1"/>
  </si>
  <si>
    <t>2020/6月下旬</t>
    <rPh sb="6" eb="7">
      <t>ガツ</t>
    </rPh>
    <rPh sb="7" eb="9">
      <t>ゲジュン</t>
    </rPh>
    <phoneticPr fontId="1"/>
  </si>
  <si>
    <t>2020/7月下旬</t>
    <rPh sb="6" eb="7">
      <t>ガツ</t>
    </rPh>
    <rPh sb="7" eb="9">
      <t>ゲジュン</t>
    </rPh>
    <phoneticPr fontId="1"/>
  </si>
  <si>
    <t>2020/4月上旬</t>
    <rPh sb="6" eb="7">
      <t>ガツ</t>
    </rPh>
    <rPh sb="7" eb="9">
      <t>ジョウジュン</t>
    </rPh>
    <phoneticPr fontId="1"/>
  </si>
  <si>
    <t>2020/8月上旬</t>
    <rPh sb="6" eb="7">
      <t>ガツ</t>
    </rPh>
    <rPh sb="7" eb="9">
      <t>ジョウジュン</t>
    </rPh>
    <phoneticPr fontId="1"/>
  </si>
  <si>
    <t>2020/9月上旬</t>
    <rPh sb="6" eb="7">
      <t>ガツ</t>
    </rPh>
    <rPh sb="7" eb="9">
      <t>ジョウジュン</t>
    </rPh>
    <phoneticPr fontId="1"/>
  </si>
  <si>
    <t>2020/3月中旬</t>
    <rPh sb="6" eb="7">
      <t>ガツ</t>
    </rPh>
    <rPh sb="7" eb="9">
      <t>チュウジュン</t>
    </rPh>
    <phoneticPr fontId="1"/>
  </si>
  <si>
    <t>2020/8月中旬</t>
    <rPh sb="6" eb="7">
      <t>ガツ</t>
    </rPh>
    <rPh sb="7" eb="9">
      <t>チュウジュン</t>
    </rPh>
    <phoneticPr fontId="1"/>
  </si>
  <si>
    <t>2020/7月中旬</t>
    <rPh sb="6" eb="7">
      <t>ガツ</t>
    </rPh>
    <rPh sb="7" eb="9">
      <t>チュウジュン</t>
    </rPh>
    <phoneticPr fontId="1"/>
  </si>
  <si>
    <t>2020/3月下旬</t>
    <rPh sb="6" eb="7">
      <t>ガツ</t>
    </rPh>
    <rPh sb="7" eb="9">
      <t>ゲジュン</t>
    </rPh>
    <phoneticPr fontId="1"/>
  </si>
  <si>
    <r>
      <t xml:space="preserve">2019-2020年
CRB候補日（1）
</t>
    </r>
    <r>
      <rPr>
        <b/>
        <sz val="11"/>
        <color theme="1"/>
        <rFont val="ＭＳ Ｐゴシック"/>
        <family val="3"/>
        <charset val="128"/>
        <scheme val="minor"/>
      </rPr>
      <t>提出締切</t>
    </r>
    <rPh sb="9" eb="10">
      <t>ネン</t>
    </rPh>
    <rPh sb="14" eb="17">
      <t>コウホビ</t>
    </rPh>
    <rPh sb="21" eb="23">
      <t>テイシュツ</t>
    </rPh>
    <rPh sb="23" eb="25">
      <t>シメキリ</t>
    </rPh>
    <phoneticPr fontId="1"/>
  </si>
  <si>
    <r>
      <t xml:space="preserve">2019-2020年
</t>
    </r>
    <r>
      <rPr>
        <b/>
        <sz val="11"/>
        <color theme="1"/>
        <rFont val="ＭＳ Ｐゴシック"/>
        <family val="3"/>
        <charset val="128"/>
        <scheme val="minor"/>
      </rPr>
      <t>CRB候補日（1）</t>
    </r>
    <rPh sb="9" eb="10">
      <t>ネン</t>
    </rPh>
    <rPh sb="14" eb="17">
      <t>コウホビ</t>
    </rPh>
    <phoneticPr fontId="1"/>
  </si>
  <si>
    <r>
      <t xml:space="preserve">2019-2020年
</t>
    </r>
    <r>
      <rPr>
        <b/>
        <sz val="11"/>
        <color theme="1"/>
        <rFont val="ＭＳ Ｐゴシック"/>
        <family val="3"/>
        <charset val="128"/>
        <scheme val="minor"/>
      </rPr>
      <t>CRB候補日（2）</t>
    </r>
    <rPh sb="9" eb="10">
      <t>ネン</t>
    </rPh>
    <rPh sb="14" eb="17">
      <t>コウホビ</t>
    </rPh>
    <phoneticPr fontId="1"/>
  </si>
  <si>
    <r>
      <t xml:space="preserve">2019-2020年
CRB候補日（2）
</t>
    </r>
    <r>
      <rPr>
        <b/>
        <sz val="11"/>
        <color theme="1"/>
        <rFont val="ＭＳ Ｐゴシック"/>
        <family val="3"/>
        <charset val="128"/>
        <scheme val="minor"/>
      </rPr>
      <t>提出締切</t>
    </r>
    <rPh sb="9" eb="10">
      <t>ネン</t>
    </rPh>
    <rPh sb="14" eb="17">
      <t>コウホビ</t>
    </rPh>
    <rPh sb="21" eb="23">
      <t>テイシュツ</t>
    </rPh>
    <rPh sb="23" eb="25">
      <t>シメキリ</t>
    </rPh>
    <phoneticPr fontId="1"/>
  </si>
  <si>
    <t>2020/1月下旬</t>
    <rPh sb="6" eb="7">
      <t>ガツ</t>
    </rPh>
    <rPh sb="7" eb="9">
      <t>ゲジュン</t>
    </rPh>
    <phoneticPr fontId="1"/>
  </si>
  <si>
    <t>2020/2月下旬</t>
    <rPh sb="6" eb="7">
      <t>ガツ</t>
    </rPh>
    <rPh sb="7" eb="9">
      <t>ゲジュン</t>
    </rPh>
    <phoneticPr fontId="1"/>
  </si>
  <si>
    <t>2020/6月中旬</t>
    <rPh sb="6" eb="7">
      <t>ガツ</t>
    </rPh>
    <rPh sb="7" eb="9">
      <t>チュウジュン</t>
    </rPh>
    <phoneticPr fontId="1"/>
  </si>
  <si>
    <t>2020/5月中旬</t>
    <rPh sb="6" eb="7">
      <t>ガツ</t>
    </rPh>
    <rPh sb="7" eb="8">
      <t>チュウ</t>
    </rPh>
    <phoneticPr fontId="1"/>
  </si>
  <si>
    <t>グループ</t>
    <phoneticPr fontId="1"/>
  </si>
  <si>
    <t>胃がん</t>
    <rPh sb="0" eb="1">
      <t>イ</t>
    </rPh>
    <phoneticPr fontId="1"/>
  </si>
  <si>
    <t>大腸</t>
    <rPh sb="0" eb="2">
      <t>ダイチョウ</t>
    </rPh>
    <phoneticPr fontId="1"/>
  </si>
  <si>
    <t>脳腫瘍</t>
    <rPh sb="0" eb="1">
      <t>ノウ</t>
    </rPh>
    <rPh sb="1" eb="3">
      <t>シュヨウ</t>
    </rPh>
    <phoneticPr fontId="1"/>
  </si>
  <si>
    <t>肝胆膵</t>
    <rPh sb="0" eb="3">
      <t>カンタンスイ</t>
    </rPh>
    <phoneticPr fontId="1"/>
  </si>
  <si>
    <t>骨軟部</t>
    <rPh sb="0" eb="1">
      <t>コツ</t>
    </rPh>
    <rPh sb="1" eb="3">
      <t>ナンブ</t>
    </rPh>
    <phoneticPr fontId="1"/>
  </si>
  <si>
    <t>肝胆膵/胃/食道</t>
    <rPh sb="0" eb="3">
      <t>カンタンスイ</t>
    </rPh>
    <rPh sb="4" eb="5">
      <t>イ</t>
    </rPh>
    <rPh sb="6" eb="8">
      <t>ショクドウ</t>
    </rPh>
    <phoneticPr fontId="1"/>
  </si>
  <si>
    <t>内視鏡/大腸</t>
    <rPh sb="0" eb="3">
      <t>ナイシキョウ</t>
    </rPh>
    <rPh sb="4" eb="6">
      <t>ダイチョウ</t>
    </rPh>
    <phoneticPr fontId="1"/>
  </si>
  <si>
    <t>食道</t>
    <rPh sb="0" eb="2">
      <t>ショクドウ</t>
    </rPh>
    <phoneticPr fontId="1"/>
  </si>
  <si>
    <t>肝胆膵/大腸</t>
    <rPh sb="0" eb="3">
      <t>カンタンスイ</t>
    </rPh>
    <rPh sb="4" eb="6">
      <t>ダイチョウ</t>
    </rPh>
    <phoneticPr fontId="1"/>
  </si>
  <si>
    <t>リンパ腫</t>
    <rPh sb="3" eb="4">
      <t>シュ</t>
    </rPh>
    <phoneticPr fontId="1"/>
  </si>
  <si>
    <t>泌尿器</t>
    <rPh sb="0" eb="3">
      <t>ヒニョウキ</t>
    </rPh>
    <phoneticPr fontId="1"/>
  </si>
  <si>
    <t>頭頸部</t>
    <rPh sb="0" eb="1">
      <t>アタマ</t>
    </rPh>
    <rPh sb="1" eb="3">
      <t>ケイブ</t>
    </rPh>
    <phoneticPr fontId="1"/>
  </si>
  <si>
    <t>乳がん</t>
    <rPh sb="0" eb="1">
      <t>ニュウ</t>
    </rPh>
    <phoneticPr fontId="1"/>
  </si>
  <si>
    <t>内視鏡</t>
    <rPh sb="0" eb="3">
      <t>ナイシキョウ</t>
    </rPh>
    <phoneticPr fontId="1"/>
  </si>
  <si>
    <t>放治/肝胆膵</t>
    <rPh sb="0" eb="2">
      <t>ホウチ</t>
    </rPh>
    <rPh sb="1" eb="2">
      <t>オサム</t>
    </rPh>
    <rPh sb="3" eb="6">
      <t>カンタンスイ</t>
    </rPh>
    <phoneticPr fontId="1"/>
  </si>
  <si>
    <t>放治/婦人科</t>
    <rPh sb="0" eb="2">
      <t>ホウチ</t>
    </rPh>
    <rPh sb="1" eb="2">
      <t>オサム</t>
    </rPh>
    <rPh sb="3" eb="6">
      <t>フジンカ</t>
    </rPh>
    <phoneticPr fontId="1"/>
  </si>
  <si>
    <t>肺内</t>
    <rPh sb="0" eb="1">
      <t>ハイ</t>
    </rPh>
    <rPh sb="1" eb="2">
      <t>ナイ</t>
    </rPh>
    <phoneticPr fontId="1"/>
  </si>
  <si>
    <t>肺外/肺内</t>
    <rPh sb="0" eb="1">
      <t>ハイ</t>
    </rPh>
    <rPh sb="1" eb="2">
      <t>ソト</t>
    </rPh>
    <rPh sb="3" eb="4">
      <t>ハイ</t>
    </rPh>
    <rPh sb="4" eb="5">
      <t>ナイ</t>
    </rPh>
    <phoneticPr fontId="1"/>
  </si>
  <si>
    <t>婦人科</t>
    <rPh sb="0" eb="3">
      <t>フジンカ</t>
    </rPh>
    <phoneticPr fontId="1"/>
  </si>
  <si>
    <t>脳腫瘍</t>
    <rPh sb="0" eb="3">
      <t>ノウシュヨウ</t>
    </rPh>
    <phoneticPr fontId="1"/>
  </si>
  <si>
    <t>肺内/TORG</t>
    <rPh sb="0" eb="1">
      <t>ハイ</t>
    </rPh>
    <rPh sb="1" eb="2">
      <t>ナイ</t>
    </rPh>
    <phoneticPr fontId="1"/>
  </si>
  <si>
    <r>
      <t xml:space="preserve">2019-2020年
CRB候補日（1）
</t>
    </r>
    <r>
      <rPr>
        <b/>
        <sz val="11"/>
        <color theme="1"/>
        <rFont val="ＭＳ Ｐゴシック"/>
        <family val="3"/>
        <charset val="128"/>
        <scheme val="minor"/>
      </rPr>
      <t>準備開始目安
提出締切</t>
    </r>
    <r>
      <rPr>
        <b/>
        <sz val="11"/>
        <color theme="1"/>
        <rFont val="ＭＳ Ｐゴシック"/>
        <family val="2"/>
        <scheme val="minor"/>
      </rPr>
      <t>2-3か月前</t>
    </r>
    <rPh sb="9" eb="10">
      <t>ネン</t>
    </rPh>
    <rPh sb="14" eb="17">
      <t>コウホビ</t>
    </rPh>
    <rPh sb="21" eb="23">
      <t>ジュンビ</t>
    </rPh>
    <rPh sb="23" eb="25">
      <t>カイシ</t>
    </rPh>
    <rPh sb="25" eb="27">
      <t>メヤス</t>
    </rPh>
    <rPh sb="28" eb="30">
      <t>テイシュツ</t>
    </rPh>
    <rPh sb="30" eb="32">
      <t>シメキリ</t>
    </rPh>
    <rPh sb="36" eb="37">
      <t>ゲツ</t>
    </rPh>
    <rPh sb="37" eb="38">
      <t>マエ</t>
    </rPh>
    <phoneticPr fontId="1"/>
  </si>
  <si>
    <r>
      <t xml:space="preserve">2019-2020年
CRB候補日（2）
</t>
    </r>
    <r>
      <rPr>
        <b/>
        <sz val="11"/>
        <color theme="1"/>
        <rFont val="ＭＳ Ｐゴシック"/>
        <family val="3"/>
        <charset val="128"/>
        <scheme val="minor"/>
      </rPr>
      <t>準備開始目安
提出締切2-3か月前</t>
    </r>
    <rPh sb="9" eb="10">
      <t>ネン</t>
    </rPh>
    <rPh sb="14" eb="17">
      <t>コウホビ</t>
    </rPh>
    <rPh sb="21" eb="23">
      <t>ジュンビ</t>
    </rPh>
    <rPh sb="23" eb="25">
      <t>カイシ</t>
    </rPh>
    <rPh sb="25" eb="27">
      <t>メヤス</t>
    </rPh>
    <rPh sb="28" eb="30">
      <t>テイシュツ</t>
    </rPh>
    <rPh sb="30" eb="32">
      <t>シメキリ</t>
    </rPh>
    <rPh sb="36" eb="37">
      <t>ゲツ</t>
    </rPh>
    <rPh sb="37" eb="38">
      <t>マエ</t>
    </rPh>
    <phoneticPr fontId="1"/>
  </si>
  <si>
    <t>2019/12月中旬</t>
    <rPh sb="7" eb="8">
      <t>ガツ</t>
    </rPh>
    <rPh sb="8" eb="10">
      <t>チュウジュン</t>
    </rPh>
    <phoneticPr fontId="1"/>
  </si>
  <si>
    <t>JCOG1801</t>
    <phoneticPr fontId="1"/>
  </si>
  <si>
    <t>JCOG1807</t>
    <phoneticPr fontId="1"/>
  </si>
  <si>
    <t>肺外</t>
    <rPh sb="0" eb="2">
      <t>ハイソト</t>
    </rPh>
    <phoneticPr fontId="1"/>
  </si>
  <si>
    <t>◎=新規試験でCOI経験あり</t>
    <rPh sb="2" eb="4">
      <t>シンキ</t>
    </rPh>
    <rPh sb="4" eb="6">
      <t>シケン</t>
    </rPh>
    <rPh sb="10" eb="12">
      <t>ケイケン</t>
    </rPh>
    <phoneticPr fontId="1"/>
  </si>
  <si>
    <t>未定</t>
  </si>
  <si>
    <t>未定</t>
    <rPh sb="0" eb="2">
      <t>ミテイ</t>
    </rPh>
    <phoneticPr fontId="1"/>
  </si>
  <si>
    <r>
      <t xml:space="preserve">2019-2020年
</t>
    </r>
    <r>
      <rPr>
        <b/>
        <sz val="11"/>
        <color theme="1"/>
        <rFont val="ＭＳ Ｐゴシック"/>
        <family val="3"/>
        <charset val="128"/>
        <scheme val="minor"/>
      </rPr>
      <t>CRB候補日（最終案）</t>
    </r>
    <rPh sb="9" eb="10">
      <t>ネン</t>
    </rPh>
    <rPh sb="14" eb="17">
      <t>コウホビ</t>
    </rPh>
    <rPh sb="18" eb="20">
      <t>サイシュウ</t>
    </rPh>
    <rPh sb="20" eb="21">
      <t>アン</t>
    </rPh>
    <phoneticPr fontId="1"/>
  </si>
  <si>
    <r>
      <t xml:space="preserve">2019-2020年
CRB候補日（最終案）
</t>
    </r>
    <r>
      <rPr>
        <b/>
        <sz val="11"/>
        <color theme="1"/>
        <rFont val="ＭＳ Ｐゴシック"/>
        <family val="3"/>
        <charset val="128"/>
        <scheme val="minor"/>
      </rPr>
      <t>提出締切</t>
    </r>
    <rPh sb="9" eb="10">
      <t>ネン</t>
    </rPh>
    <rPh sb="14" eb="17">
      <t>コウホビ</t>
    </rPh>
    <rPh sb="18" eb="20">
      <t>サイシュウ</t>
    </rPh>
    <rPh sb="23" eb="25">
      <t>テイシュツ</t>
    </rPh>
    <rPh sb="25" eb="27">
      <t>シメキリ</t>
    </rPh>
    <phoneticPr fontId="1"/>
  </si>
  <si>
    <r>
      <t xml:space="preserve">2019-2020年
CRB候補日（最終案）
</t>
    </r>
    <r>
      <rPr>
        <b/>
        <sz val="11"/>
        <color theme="1"/>
        <rFont val="ＭＳ Ｐゴシック"/>
        <family val="3"/>
        <charset val="128"/>
        <scheme val="minor"/>
      </rPr>
      <t>準備開始目安
提出締切</t>
    </r>
    <r>
      <rPr>
        <b/>
        <sz val="11"/>
        <color theme="1"/>
        <rFont val="ＭＳ Ｐゴシック"/>
        <family val="2"/>
        <scheme val="minor"/>
      </rPr>
      <t>2-3か月前</t>
    </r>
    <rPh sb="9" eb="10">
      <t>ネン</t>
    </rPh>
    <rPh sb="14" eb="17">
      <t>コウホビ</t>
    </rPh>
    <rPh sb="18" eb="20">
      <t>サイシュウ</t>
    </rPh>
    <rPh sb="23" eb="25">
      <t>ジュンビ</t>
    </rPh>
    <rPh sb="25" eb="27">
      <t>カイシ</t>
    </rPh>
    <rPh sb="27" eb="29">
      <t>メヤス</t>
    </rPh>
    <rPh sb="30" eb="32">
      <t>テイシュツ</t>
    </rPh>
    <rPh sb="32" eb="34">
      <t>シメキリ</t>
    </rPh>
    <rPh sb="38" eb="39">
      <t>ゲツ</t>
    </rPh>
    <rPh sb="39" eb="40">
      <t>マエ</t>
    </rPh>
    <phoneticPr fontId="1"/>
  </si>
  <si>
    <t>脳腫瘍◎
婦人科
リンパ腫
2020/3/26</t>
    <rPh sb="0" eb="3">
      <t>ノウシュヨウ</t>
    </rPh>
    <rPh sb="5" eb="8">
      <t>フジンカ</t>
    </rPh>
    <rPh sb="12" eb="13">
      <t>シュ</t>
    </rPh>
    <phoneticPr fontId="1"/>
  </si>
  <si>
    <t>胃◎
2019/11/28</t>
    <rPh sb="0" eb="1">
      <t>イ</t>
    </rPh>
    <phoneticPr fontId="1"/>
  </si>
  <si>
    <t>食道
内視鏡◎
大腸◎
2020/2/13</t>
    <phoneticPr fontId="1"/>
  </si>
  <si>
    <t>新規申請時にCOI提出ありの試験</t>
    <rPh sb="0" eb="2">
      <t>シンキ</t>
    </rPh>
    <rPh sb="2" eb="5">
      <t>シンセイジ</t>
    </rPh>
    <rPh sb="9" eb="11">
      <t>テイシュツ</t>
    </rPh>
    <rPh sb="14" eb="16">
      <t>シケン</t>
    </rPh>
    <phoneticPr fontId="1"/>
  </si>
  <si>
    <t>JCOG1704</t>
    <phoneticPr fontId="1"/>
  </si>
  <si>
    <t>頭頸部
骨軟部◎
2019/12/26</t>
    <rPh sb="0" eb="3">
      <t>トウケイブ</t>
    </rPh>
    <rPh sb="4" eb="5">
      <t>コツ</t>
    </rPh>
    <rPh sb="5" eb="7">
      <t>ナンブ</t>
    </rPh>
    <phoneticPr fontId="1"/>
  </si>
  <si>
    <t>肝胆膵◎
大腸◎
脳腫瘍◎
2020/1/23</t>
    <phoneticPr fontId="1"/>
  </si>
  <si>
    <t>胃◎
肝胆膵◎
食道
泌尿器
リンパ腫
2020/2/27</t>
    <rPh sb="8" eb="10">
      <t>ショクドウ</t>
    </rPh>
    <phoneticPr fontId="1"/>
  </si>
  <si>
    <t>内視鏡◎
乳がん◎
肺内◎
肺外
放治
婦人科
2020/3/12</t>
    <rPh sb="5" eb="6">
      <t>ニュウ</t>
    </rPh>
    <rPh sb="10" eb="12">
      <t>ハイナイ</t>
    </rPh>
    <rPh sb="14" eb="16">
      <t>ハイゲ</t>
    </rPh>
    <rPh sb="17" eb="18">
      <t>ホウ</t>
    </rPh>
    <rPh sb="18" eb="19">
      <t>オサム</t>
    </rPh>
    <rPh sb="20" eb="23">
      <t>フジンカ</t>
    </rPh>
    <phoneticPr fontId="1"/>
  </si>
  <si>
    <t>JCOGへの
提出締切</t>
    <rPh sb="7" eb="9">
      <t>テイシュツ</t>
    </rPh>
    <rPh sb="9" eb="11">
      <t>シメキリ</t>
    </rPh>
    <phoneticPr fontId="1"/>
  </si>
  <si>
    <t>変更申請のアナウンスは2月～3月を避ける
【年2回の変更申請スケジュール案】
前半（案内/CRB）：4月/7月、5月/8月、6月/9月、7月/10月
後半（案内/CRB）：9月/12月、10月/1月、11月/2月、12月/3月</t>
    <rPh sb="0" eb="2">
      <t>ヘンコウ</t>
    </rPh>
    <rPh sb="2" eb="4">
      <t>シンセイ</t>
    </rPh>
    <rPh sb="12" eb="13">
      <t>ガツ</t>
    </rPh>
    <rPh sb="15" eb="16">
      <t>ガツ</t>
    </rPh>
    <rPh sb="17" eb="18">
      <t>サ</t>
    </rPh>
    <rPh sb="22" eb="23">
      <t>ネン</t>
    </rPh>
    <rPh sb="24" eb="25">
      <t>カイ</t>
    </rPh>
    <rPh sb="26" eb="28">
      <t>ヘンコウ</t>
    </rPh>
    <rPh sb="28" eb="30">
      <t>シンセイ</t>
    </rPh>
    <rPh sb="36" eb="37">
      <t>アン</t>
    </rPh>
    <rPh sb="39" eb="41">
      <t>ゼンハン</t>
    </rPh>
    <rPh sb="42" eb="44">
      <t>アンナイ</t>
    </rPh>
    <rPh sb="51" eb="52">
      <t>ガツ</t>
    </rPh>
    <rPh sb="54" eb="55">
      <t>ガツ</t>
    </rPh>
    <rPh sb="75" eb="77">
      <t>コウハン</t>
    </rPh>
    <phoneticPr fontId="1"/>
  </si>
  <si>
    <r>
      <t xml:space="preserve">CRBから1年2か月後
までの日数
</t>
    </r>
    <r>
      <rPr>
        <b/>
        <sz val="12"/>
        <color rgb="FFFF0000"/>
        <rFont val="ＭＳ Ｐゴシック"/>
        <family val="3"/>
        <charset val="128"/>
        <scheme val="minor"/>
      </rPr>
      <t>（赤字は次のCRBへ延期できないもの）</t>
    </r>
    <rPh sb="6" eb="7">
      <t>ネン</t>
    </rPh>
    <rPh sb="9" eb="10">
      <t>ゲツ</t>
    </rPh>
    <rPh sb="10" eb="11">
      <t>ゴ</t>
    </rPh>
    <rPh sb="15" eb="16">
      <t>ヒ</t>
    </rPh>
    <rPh sb="16" eb="17">
      <t>カズ</t>
    </rPh>
    <rPh sb="19" eb="21">
      <t>アカジ</t>
    </rPh>
    <rPh sb="22" eb="23">
      <t>ツギ</t>
    </rPh>
    <rPh sb="28" eb="30">
      <t>エンキ</t>
    </rPh>
    <phoneticPr fontId="1"/>
  </si>
  <si>
    <t>なし</t>
    <phoneticPr fontId="1"/>
  </si>
  <si>
    <t>なし</t>
    <phoneticPr fontId="1"/>
  </si>
  <si>
    <t>なし</t>
    <phoneticPr fontId="1"/>
  </si>
  <si>
    <t>なし</t>
    <phoneticPr fontId="1"/>
  </si>
  <si>
    <t>札幌厚生病院、自治医科大学、千葉県がんセンター、東海大学医学部、富山大学附属病院、大阪国際がんセンター、国立病院機構大阪医療センター、神戸大学医学部、兵庫医科大学、山口大学医学部附属病院、長崎大学病院</t>
    <phoneticPr fontId="1"/>
  </si>
  <si>
    <t>長崎大、山梨大</t>
    <phoneticPr fontId="1"/>
  </si>
  <si>
    <t>9月運営委員会で追加</t>
    <phoneticPr fontId="1"/>
  </si>
  <si>
    <r>
      <t xml:space="preserve">メモ
ご自由に記載ください。
</t>
    </r>
    <r>
      <rPr>
        <sz val="10"/>
        <color theme="1"/>
        <rFont val="ＭＳ Ｐゴシック"/>
        <family val="3"/>
        <charset val="128"/>
        <scheme val="minor"/>
      </rPr>
      <t>（取り下げ理由を記載いただいてもかまいません）</t>
    </r>
    <rPh sb="4" eb="6">
      <t>ジユウ</t>
    </rPh>
    <rPh sb="7" eb="9">
      <t>キサイ</t>
    </rPh>
    <rPh sb="17" eb="18">
      <t>ト</t>
    </rPh>
    <rPh sb="19" eb="20">
      <t>サ</t>
    </rPh>
    <rPh sb="21" eb="23">
      <t>リユウ</t>
    </rPh>
    <rPh sb="24" eb="26">
      <t>キサイ</t>
    </rPh>
    <phoneticPr fontId="1"/>
  </si>
  <si>
    <r>
      <t xml:space="preserve">メモ
ご自由に記載ください。
</t>
    </r>
    <r>
      <rPr>
        <sz val="10"/>
        <color theme="1"/>
        <rFont val="ＭＳ Ｐゴシック"/>
        <family val="3"/>
        <charset val="128"/>
        <scheme val="minor"/>
      </rPr>
      <t>（いつの運営委員会で参加施設となったかなど、記載いただいてもかまいません）</t>
    </r>
    <rPh sb="20" eb="22">
      <t>ウンエイ</t>
    </rPh>
    <rPh sb="22" eb="25">
      <t>イインカイ</t>
    </rPh>
    <rPh sb="26" eb="28">
      <t>サンカ</t>
    </rPh>
    <rPh sb="28" eb="30">
      <t>シセツ</t>
    </rPh>
    <phoneticPr fontId="1"/>
  </si>
  <si>
    <r>
      <rPr>
        <sz val="12"/>
        <color theme="1"/>
        <rFont val="ＭＳ Ｐゴシック"/>
        <family val="2"/>
        <scheme val="minor"/>
      </rPr>
      <t xml:space="preserve">                                                                    </t>
    </r>
    <r>
      <rPr>
        <sz val="12"/>
        <color theme="1"/>
        <rFont val="ＭＳ Ｐゴシック"/>
        <family val="3"/>
        <charset val="128"/>
        <scheme val="minor"/>
      </rPr>
      <t xml:space="preserve">取り下げ予定施設
</t>
    </r>
    <r>
      <rPr>
        <sz val="11"/>
        <color theme="1"/>
        <rFont val="ＭＳ Ｐゴシック"/>
        <family val="2"/>
        <scheme val="minor"/>
      </rPr>
      <t xml:space="preserve">
 </t>
    </r>
    <r>
      <rPr>
        <sz val="11"/>
        <color rgb="FF0000FF"/>
        <rFont val="ＭＳ Ｐゴシック"/>
        <family val="3"/>
        <charset val="128"/>
        <scheme val="minor"/>
      </rPr>
      <t xml:space="preserve"> ＜取り下げ条件＞  ・登録0例で試験終了
                           ・登録0例でinactiveへ移行
                           ※ 登録0例で転院患者を受け入れている施設がないか要確認</t>
    </r>
    <rPh sb="68" eb="69">
      <t>ト</t>
    </rPh>
    <rPh sb="70" eb="71">
      <t>サ</t>
    </rPh>
    <rPh sb="72" eb="74">
      <t>ヨテイ</t>
    </rPh>
    <rPh sb="74" eb="76">
      <t>シセツ</t>
    </rPh>
    <phoneticPr fontId="1"/>
  </si>
  <si>
    <r>
      <rPr>
        <sz val="12"/>
        <color theme="1"/>
        <rFont val="ＭＳ Ｐゴシック"/>
        <family val="3"/>
        <charset val="128"/>
        <scheme val="minor"/>
      </rPr>
      <t xml:space="preserve">                                          追加予定施設
</t>
    </r>
    <r>
      <rPr>
        <sz val="11"/>
        <color theme="1"/>
        <rFont val="ＭＳ Ｐゴシック"/>
        <family val="2"/>
        <scheme val="minor"/>
      </rPr>
      <t xml:space="preserve">
</t>
    </r>
    <r>
      <rPr>
        <sz val="11"/>
        <color theme="1"/>
        <rFont val="ＭＳ Ｐゴシック"/>
        <family val="3"/>
        <charset val="128"/>
        <scheme val="minor"/>
      </rPr>
      <t xml:space="preserve"> </t>
    </r>
    <r>
      <rPr>
        <sz val="11"/>
        <color rgb="FF0000FF"/>
        <rFont val="ＭＳ Ｐゴシック"/>
        <family val="3"/>
        <charset val="128"/>
        <scheme val="minor"/>
      </rPr>
      <t>＜追加条件＞   ・前回申請のあとに運営委員会で承認された新規参加施設
                      ※ 参加申し込み用紙の「5.参加予定JCOG試験」も要確認</t>
    </r>
    <rPh sb="42" eb="44">
      <t>ツイカ</t>
    </rPh>
    <rPh sb="44" eb="46">
      <t>ヨテイ</t>
    </rPh>
    <rPh sb="46" eb="48">
      <t>シセツ</t>
    </rPh>
    <rPh sb="52" eb="54">
      <t>ツイカ</t>
    </rPh>
    <rPh sb="54" eb="56">
      <t>ジョウケン</t>
    </rPh>
    <rPh sb="111" eb="113">
      <t>サンカ</t>
    </rPh>
    <rPh sb="113" eb="114">
      <t>モウ</t>
    </rPh>
    <rPh sb="115" eb="116">
      <t>コ</t>
    </rPh>
    <rPh sb="117" eb="119">
      <t>ヨウシ</t>
    </rPh>
    <rPh sb="123" eb="125">
      <t>サンカ</t>
    </rPh>
    <rPh sb="125" eb="127">
      <t>ヨテイ</t>
    </rPh>
    <rPh sb="131" eb="133">
      <t>シケン</t>
    </rPh>
    <phoneticPr fontId="1"/>
  </si>
  <si>
    <t>登録0例で試験終了</t>
    <phoneticPr fontId="1"/>
  </si>
  <si>
    <t>なし</t>
    <phoneticPr fontId="1"/>
  </si>
  <si>
    <t>婦人科：NTT東日本関東病院</t>
    <rPh sb="0" eb="3">
      <t>フジンカ</t>
    </rPh>
    <phoneticPr fontId="1"/>
  </si>
  <si>
    <t>登録0でinactiveへ移行（2019/6月）</t>
    <rPh sb="0" eb="2">
      <t>トウロク</t>
    </rPh>
    <rPh sb="13" eb="15">
      <t>イコウ</t>
    </rPh>
    <rPh sb="22" eb="23">
      <t>ガツ</t>
    </rPh>
    <phoneticPr fontId="1"/>
  </si>
  <si>
    <t>放治：岩手医科大学（婦人科は既に参加しているので医療機関としては増えない）、放治：日本医科大学付属病院、婦人科：宮城県立がんセンター</t>
    <rPh sb="0" eb="2">
      <t>ホウチ</t>
    </rPh>
    <rPh sb="10" eb="13">
      <t>フジンカ</t>
    </rPh>
    <rPh sb="14" eb="15">
      <t>スデ</t>
    </rPh>
    <rPh sb="16" eb="18">
      <t>サンカ</t>
    </rPh>
    <rPh sb="24" eb="28">
      <t>イリョウキカン</t>
    </rPh>
    <rPh sb="32" eb="33">
      <t>フ</t>
    </rPh>
    <rPh sb="38" eb="40">
      <t>ホウチ</t>
    </rPh>
    <rPh sb="52" eb="55">
      <t>フジンカ</t>
    </rPh>
    <phoneticPr fontId="1"/>
  </si>
  <si>
    <t>なし</t>
    <phoneticPr fontId="1"/>
  </si>
  <si>
    <t>国立病院機構北海道がんセンター、岡山医療センター</t>
    <phoneticPr fontId="1"/>
  </si>
  <si>
    <t>神奈川県立がんセンター、和歌山県立医科大学</t>
    <phoneticPr fontId="1"/>
  </si>
  <si>
    <t>2019/6月</t>
    <phoneticPr fontId="1"/>
  </si>
  <si>
    <t>神奈川県立がんセンター、和歌山県立医科大学</t>
    <phoneticPr fontId="1"/>
  </si>
  <si>
    <t>なし</t>
    <phoneticPr fontId="1"/>
  </si>
  <si>
    <t>岩手医大：2019/6月、日医大：2019/9月、宮城がん：2019/6月</t>
    <rPh sb="0" eb="4">
      <t>イワテイダイ</t>
    </rPh>
    <rPh sb="11" eb="12">
      <t>ガツ</t>
    </rPh>
    <rPh sb="13" eb="14">
      <t>ニチ</t>
    </rPh>
    <rPh sb="14" eb="16">
      <t>イダイ</t>
    </rPh>
    <rPh sb="23" eb="24">
      <t>ガツ</t>
    </rPh>
    <rPh sb="25" eb="27">
      <t>ミヤギ</t>
    </rPh>
    <rPh sb="36" eb="37">
      <t>ガツ</t>
    </rPh>
    <phoneticPr fontId="1"/>
  </si>
  <si>
    <r>
      <t xml:space="preserve">                                         プロトコール改訂の予定
</t>
    </r>
    <r>
      <rPr>
        <sz val="12"/>
        <color rgb="FF0000FF"/>
        <rFont val="ＭＳ Ｐゴシック"/>
        <family val="3"/>
        <charset val="128"/>
        <scheme val="minor"/>
      </rPr>
      <t>特定臨床研究（先進以外）の10章（※）を除き、科学的な内容（表現整備、誤記修正等も含めてOKです）の改訂の有無について記載してください
（※ オペレーション部門で行います)</t>
    </r>
    <rPh sb="47" eb="49">
      <t>カイテイ</t>
    </rPh>
    <rPh sb="50" eb="52">
      <t>ヨテイ</t>
    </rPh>
    <rPh sb="69" eb="70">
      <t>ショウ</t>
    </rPh>
    <rPh sb="74" eb="75">
      <t>ノゾ</t>
    </rPh>
    <rPh sb="77" eb="80">
      <t>カガクテキ</t>
    </rPh>
    <rPh sb="81" eb="83">
      <t>ナイヨウ</t>
    </rPh>
    <rPh sb="95" eb="96">
      <t>フク</t>
    </rPh>
    <rPh sb="104" eb="106">
      <t>カイテイ</t>
    </rPh>
    <rPh sb="107" eb="109">
      <t>ウム</t>
    </rPh>
    <rPh sb="113" eb="115">
      <t>キサイ</t>
    </rPh>
    <phoneticPr fontId="1"/>
  </si>
  <si>
    <t>佐々木：軽微な修正・追記（誤記修正レベル）</t>
    <rPh sb="0" eb="3">
      <t>ササキ</t>
    </rPh>
    <phoneticPr fontId="1"/>
  </si>
  <si>
    <t>佐々木：不要</t>
    <rPh sb="0" eb="3">
      <t>ササキ</t>
    </rPh>
    <rPh sb="4" eb="6">
      <t>フヨウ</t>
    </rPh>
    <phoneticPr fontId="1"/>
  </si>
  <si>
    <t>片岡：誤記修正</t>
    <rPh sb="0" eb="2">
      <t>カタオカ</t>
    </rPh>
    <rPh sb="3" eb="5">
      <t>ゴキ</t>
    </rPh>
    <rPh sb="5" eb="7">
      <t>シュウセイ</t>
    </rPh>
    <phoneticPr fontId="1"/>
  </si>
  <si>
    <t>片岡：不要</t>
    <rPh sb="0" eb="2">
      <t>カタオカ</t>
    </rPh>
    <rPh sb="3" eb="5">
      <t>フヨウ</t>
    </rPh>
    <phoneticPr fontId="1"/>
  </si>
  <si>
    <t>中野：不要</t>
    <rPh sb="0" eb="2">
      <t>ナカノ</t>
    </rPh>
    <rPh sb="3" eb="5">
      <t>フヨウ</t>
    </rPh>
    <phoneticPr fontId="1"/>
  </si>
  <si>
    <t>中野：別途次回改訂に含めるメモ参照。ただし、急を要さない内容のため2019年度後期モニタリングレポート提出後のレビューで研究事務局に確認後対応することになった。（片山先生相談済み）</t>
    <rPh sb="0" eb="2">
      <t>ナカノ</t>
    </rPh>
    <rPh sb="3" eb="5">
      <t>ベット</t>
    </rPh>
    <rPh sb="5" eb="7">
      <t>ジカイ</t>
    </rPh>
    <rPh sb="7" eb="9">
      <t>カイテイ</t>
    </rPh>
    <rPh sb="10" eb="11">
      <t>フク</t>
    </rPh>
    <rPh sb="15" eb="17">
      <t>サンショウ</t>
    </rPh>
    <rPh sb="22" eb="23">
      <t>キュウ</t>
    </rPh>
    <rPh sb="24" eb="25">
      <t>ヨウ</t>
    </rPh>
    <rPh sb="28" eb="30">
      <t>ナイヨウ</t>
    </rPh>
    <rPh sb="37" eb="38">
      <t>ネン</t>
    </rPh>
    <rPh sb="38" eb="39">
      <t>ド</t>
    </rPh>
    <rPh sb="39" eb="41">
      <t>コウキ</t>
    </rPh>
    <rPh sb="51" eb="54">
      <t>テイシュツゴ</t>
    </rPh>
    <rPh sb="60" eb="62">
      <t>ケンキュウ</t>
    </rPh>
    <rPh sb="62" eb="65">
      <t>ジムキョク</t>
    </rPh>
    <rPh sb="66" eb="68">
      <t>カクニン</t>
    </rPh>
    <rPh sb="68" eb="69">
      <t>ゴ</t>
    </rPh>
    <rPh sb="69" eb="71">
      <t>タイオウ</t>
    </rPh>
    <rPh sb="81" eb="83">
      <t>カタヤマ</t>
    </rPh>
    <rPh sb="83" eb="85">
      <t>センセイ</t>
    </rPh>
    <rPh sb="85" eb="87">
      <t>ソウダン</t>
    </rPh>
    <rPh sb="87" eb="88">
      <t>ス</t>
    </rPh>
    <phoneticPr fontId="1"/>
  </si>
  <si>
    <t>片岡：誤記修正。長谷川：次回改訂に含めるメモに追記しました。</t>
    <rPh sb="0" eb="2">
      <t>カタオカ</t>
    </rPh>
    <rPh sb="3" eb="5">
      <t>ゴキ</t>
    </rPh>
    <rPh sb="5" eb="7">
      <t>シュウセイ</t>
    </rPh>
    <rPh sb="8" eb="11">
      <t>ハセガワ</t>
    </rPh>
    <rPh sb="12" eb="14">
      <t>ジカイ</t>
    </rPh>
    <rPh sb="14" eb="16">
      <t>カイテイ</t>
    </rPh>
    <rPh sb="17" eb="18">
      <t>フク</t>
    </rPh>
    <rPh sb="23" eb="25">
      <t>ツイキ</t>
    </rPh>
    <phoneticPr fontId="1"/>
  </si>
  <si>
    <t>JCOG1905</t>
    <phoneticPr fontId="1"/>
  </si>
  <si>
    <t>JCOG1805</t>
    <phoneticPr fontId="1"/>
  </si>
  <si>
    <t>JCOG1904</t>
    <phoneticPr fontId="1"/>
  </si>
  <si>
    <t>JCOG1901</t>
    <phoneticPr fontId="1"/>
  </si>
  <si>
    <t>JCOG0000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</si>
</sst>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2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u/>
      <sz val="11"/>
      <color theme="10"/>
      <name val="ＭＳ Ｐゴシック"/>
      <family val="2"/>
      <scheme val="minor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9"/>
      <color rgb="FF002060"/>
      <name val="ＭＳ Ｐゴシック"/>
      <family val="3"/>
      <charset val="128"/>
      <scheme val="minor"/>
    </font>
    <font>
      <sz val="11"/>
      <color rgb="FF0000FF"/>
      <name val="ＭＳ Ｐゴシック"/>
      <family val="3"/>
      <charset val="128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6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b/>
      <sz val="11"/>
      <color theme="1"/>
      <name val="ＭＳ Ｐゴシック"/>
      <family val="2"/>
      <scheme val="minor"/>
    </font>
    <font>
      <b/>
      <sz val="14"/>
      <color rgb="FF0000FF"/>
      <name val="ＭＳ Ｐゴシック"/>
      <family val="3"/>
      <charset val="128"/>
      <scheme val="minor"/>
    </font>
    <font>
      <sz val="14"/>
      <color theme="1"/>
      <name val="ＭＳ Ｐゴシック"/>
      <family val="2"/>
      <scheme val="minor"/>
    </font>
    <font>
      <sz val="14"/>
      <color theme="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4"/>
      <color rgb="FF0000FF"/>
      <name val="ＭＳ Ｐゴシック"/>
      <family val="3"/>
      <charset val="128"/>
      <scheme val="minor"/>
    </font>
    <font>
      <sz val="12"/>
      <color theme="1"/>
      <name val="ＭＳ Ｐゴシック"/>
      <family val="2"/>
      <scheme val="minor"/>
    </font>
    <font>
      <sz val="12"/>
      <color theme="1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2"/>
      <color rgb="FF0000FF"/>
      <name val="ＭＳ Ｐゴシック"/>
      <family val="3"/>
      <charset val="128"/>
      <scheme val="minor"/>
    </font>
    <font>
      <b/>
      <sz val="8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</fonts>
  <fills count="2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E1ED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auto="1"/>
      </diagonal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0" fontId="9" fillId="0" borderId="0"/>
    <xf numFmtId="49" fontId="9" fillId="0" borderId="0"/>
  </cellStyleXfs>
  <cellXfs count="149"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/>
    <xf numFmtId="0" fontId="0" fillId="2" borderId="0" xfId="0" applyFill="1"/>
    <xf numFmtId="0" fontId="0" fillId="2" borderId="2" xfId="0" applyFill="1" applyBorder="1"/>
    <xf numFmtId="0" fontId="0" fillId="2" borderId="3" xfId="0" applyFill="1" applyBorder="1"/>
    <xf numFmtId="0" fontId="0" fillId="2" borderId="1" xfId="0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1" applyAlignment="1">
      <alignment vertical="center"/>
    </xf>
    <xf numFmtId="0" fontId="0" fillId="3" borderId="0" xfId="0" applyFill="1"/>
    <xf numFmtId="0" fontId="0" fillId="4" borderId="0" xfId="0" applyFill="1"/>
    <xf numFmtId="0" fontId="0" fillId="5" borderId="1" xfId="0" applyFill="1" applyBorder="1" applyAlignment="1">
      <alignment horizontal="center" vertical="center" wrapText="1"/>
    </xf>
    <xf numFmtId="14" fontId="0" fillId="5" borderId="1" xfId="0" applyNumberFormat="1" applyFill="1" applyBorder="1" applyAlignment="1">
      <alignment horizontal="center" vertical="center" wrapText="1"/>
    </xf>
    <xf numFmtId="14" fontId="0" fillId="5" borderId="1" xfId="0" applyNumberFormat="1" applyFill="1" applyBorder="1" applyAlignment="1">
      <alignment horizontal="left" vertical="center" wrapText="1"/>
    </xf>
    <xf numFmtId="0" fontId="10" fillId="0" borderId="1" xfId="2" applyFont="1" applyFill="1" applyBorder="1"/>
    <xf numFmtId="0" fontId="11" fillId="0" borderId="1" xfId="2" applyFont="1" applyFill="1" applyBorder="1"/>
    <xf numFmtId="0" fontId="11" fillId="0" borderId="1" xfId="2" applyFont="1" applyFill="1" applyBorder="1" applyAlignment="1">
      <alignment wrapText="1"/>
    </xf>
    <xf numFmtId="0" fontId="11" fillId="0" borderId="1" xfId="2" applyFont="1" applyFill="1" applyBorder="1" applyAlignment="1">
      <alignment horizontal="center"/>
    </xf>
    <xf numFmtId="0" fontId="9" fillId="0" borderId="0" xfId="2" applyFill="1"/>
    <xf numFmtId="49" fontId="10" fillId="0" borderId="1" xfId="3" applyFont="1" applyFill="1" applyBorder="1"/>
    <xf numFmtId="49" fontId="11" fillId="0" borderId="1" xfId="3" applyFont="1" applyFill="1" applyBorder="1"/>
    <xf numFmtId="49" fontId="14" fillId="0" borderId="1" xfId="3" applyFont="1" applyFill="1" applyBorder="1"/>
    <xf numFmtId="0" fontId="9" fillId="0" borderId="1" xfId="2" applyFill="1" applyBorder="1"/>
    <xf numFmtId="0" fontId="15" fillId="0" borderId="0" xfId="2" applyFont="1" applyFill="1"/>
    <xf numFmtId="0" fontId="15" fillId="0" borderId="1" xfId="2" applyFont="1" applyFill="1" applyBorder="1"/>
    <xf numFmtId="49" fontId="11" fillId="6" borderId="1" xfId="3" applyFont="1" applyFill="1" applyBorder="1"/>
    <xf numFmtId="49" fontId="0" fillId="0" borderId="1" xfId="3" applyFont="1" applyFill="1" applyBorder="1"/>
    <xf numFmtId="49" fontId="9" fillId="0" borderId="1" xfId="3" applyFill="1" applyBorder="1"/>
    <xf numFmtId="49" fontId="15" fillId="0" borderId="1" xfId="3" applyFont="1" applyFill="1" applyBorder="1"/>
    <xf numFmtId="0" fontId="0" fillId="0" borderId="0" xfId="0" applyFill="1"/>
    <xf numFmtId="14" fontId="0" fillId="0" borderId="0" xfId="0" applyNumberFormat="1" applyAlignment="1">
      <alignment horizontal="center" vertical="center"/>
    </xf>
    <xf numFmtId="14" fontId="0" fillId="0" borderId="0" xfId="0" applyNumberFormat="1" applyAlignment="1">
      <alignment horizontal="left" vertical="center"/>
    </xf>
    <xf numFmtId="14" fontId="0" fillId="0" borderId="0" xfId="0" applyNumberFormat="1" applyAlignment="1">
      <alignment horizontal="left"/>
    </xf>
    <xf numFmtId="14" fontId="20" fillId="10" borderId="1" xfId="0" applyNumberFormat="1" applyFont="1" applyFill="1" applyBorder="1" applyAlignment="1">
      <alignment horizontal="right"/>
    </xf>
    <xf numFmtId="14" fontId="17" fillId="8" borderId="1" xfId="0" applyNumberFormat="1" applyFont="1" applyFill="1" applyBorder="1"/>
    <xf numFmtId="14" fontId="17" fillId="10" borderId="1" xfId="0" applyNumberFormat="1" applyFont="1" applyFill="1" applyBorder="1"/>
    <xf numFmtId="14" fontId="17" fillId="11" borderId="1" xfId="0" applyNumberFormat="1" applyFont="1" applyFill="1" applyBorder="1"/>
    <xf numFmtId="14" fontId="20" fillId="11" borderId="1" xfId="0" applyNumberFormat="1" applyFont="1" applyFill="1" applyBorder="1"/>
    <xf numFmtId="14" fontId="20" fillId="8" borderId="1" xfId="0" applyNumberFormat="1" applyFont="1" applyFill="1" applyBorder="1" applyAlignment="1">
      <alignment horizontal="right"/>
    </xf>
    <xf numFmtId="14" fontId="17" fillId="9" borderId="1" xfId="0" applyNumberFormat="1" applyFont="1" applyFill="1" applyBorder="1" applyAlignment="1">
      <alignment horizontal="right"/>
    </xf>
    <xf numFmtId="14" fontId="23" fillId="11" borderId="1" xfId="0" applyNumberFormat="1" applyFont="1" applyFill="1" applyBorder="1"/>
    <xf numFmtId="14" fontId="22" fillId="10" borderId="1" xfId="0" applyNumberFormat="1" applyFont="1" applyFill="1" applyBorder="1"/>
    <xf numFmtId="14" fontId="22" fillId="10" borderId="6" xfId="0" applyNumberFormat="1" applyFont="1" applyFill="1" applyBorder="1"/>
    <xf numFmtId="14" fontId="24" fillId="10" borderId="1" xfId="0" applyNumberFormat="1" applyFont="1" applyFill="1" applyBorder="1"/>
    <xf numFmtId="14" fontId="22" fillId="11" borderId="1" xfId="0" applyNumberFormat="1" applyFont="1" applyFill="1" applyBorder="1"/>
    <xf numFmtId="14" fontId="24" fillId="10" borderId="1" xfId="0" applyNumberFormat="1" applyFont="1" applyFill="1" applyBorder="1" applyAlignment="1">
      <alignment horizontal="right"/>
    </xf>
    <xf numFmtId="14" fontId="24" fillId="11" borderId="1" xfId="0" applyNumberFormat="1" applyFont="1" applyFill="1" applyBorder="1"/>
    <xf numFmtId="14" fontId="22" fillId="9" borderId="1" xfId="0" applyNumberFormat="1" applyFont="1" applyFill="1" applyBorder="1" applyAlignment="1">
      <alignment horizontal="right"/>
    </xf>
    <xf numFmtId="14" fontId="22" fillId="8" borderId="1" xfId="0" applyNumberFormat="1" applyFont="1" applyFill="1" applyBorder="1"/>
    <xf numFmtId="14" fontId="22" fillId="9" borderId="1" xfId="0" applyNumberFormat="1" applyFont="1" applyFill="1" applyBorder="1"/>
    <xf numFmtId="14" fontId="24" fillId="9" borderId="1" xfId="0" applyNumberFormat="1" applyFont="1" applyFill="1" applyBorder="1" applyAlignment="1">
      <alignment horizontal="right"/>
    </xf>
    <xf numFmtId="14" fontId="24" fillId="8" borderId="1" xfId="0" applyNumberFormat="1" applyFont="1" applyFill="1" applyBorder="1"/>
    <xf numFmtId="14" fontId="24" fillId="9" borderId="1" xfId="0" applyNumberFormat="1" applyFont="1" applyFill="1" applyBorder="1"/>
    <xf numFmtId="14" fontId="17" fillId="7" borderId="1" xfId="0" applyNumberFormat="1" applyFont="1" applyFill="1" applyBorder="1"/>
    <xf numFmtId="14" fontId="22" fillId="7" borderId="1" xfId="0" applyNumberFormat="1" applyFont="1" applyFill="1" applyBorder="1"/>
    <xf numFmtId="14" fontId="17" fillId="7" borderId="1" xfId="0" applyNumberFormat="1" applyFont="1" applyFill="1" applyBorder="1" applyAlignment="1">
      <alignment horizontal="right"/>
    </xf>
    <xf numFmtId="14" fontId="20" fillId="7" borderId="1" xfId="0" applyNumberFormat="1" applyFont="1" applyFill="1" applyBorder="1"/>
    <xf numFmtId="14" fontId="24" fillId="7" borderId="1" xfId="0" applyNumberFormat="1" applyFont="1" applyFill="1" applyBorder="1"/>
    <xf numFmtId="14" fontId="24" fillId="7" borderId="1" xfId="0" applyNumberFormat="1" applyFont="1" applyFill="1" applyBorder="1" applyAlignment="1">
      <alignment horizontal="right"/>
    </xf>
    <xf numFmtId="14" fontId="17" fillId="0" borderId="1" xfId="0" applyNumberFormat="1" applyFont="1" applyFill="1" applyBorder="1"/>
    <xf numFmtId="14" fontId="22" fillId="0" borderId="1" xfId="0" applyNumberFormat="1" applyFont="1" applyFill="1" applyBorder="1"/>
    <xf numFmtId="14" fontId="22" fillId="7" borderId="1" xfId="0" applyNumberFormat="1" applyFont="1" applyFill="1" applyBorder="1" applyAlignment="1">
      <alignment horizontal="right"/>
    </xf>
    <xf numFmtId="0" fontId="25" fillId="0" borderId="0" xfId="0" applyFont="1" applyAlignment="1">
      <alignment horizontal="center" vertical="center"/>
    </xf>
    <xf numFmtId="14" fontId="24" fillId="10" borderId="6" xfId="0" applyNumberFormat="1" applyFont="1" applyFill="1" applyBorder="1" applyAlignment="1">
      <alignment horizontal="right"/>
    </xf>
    <xf numFmtId="0" fontId="25" fillId="0" borderId="1" xfId="0" applyFont="1" applyBorder="1" applyAlignment="1">
      <alignment horizontal="center" vertical="center"/>
    </xf>
    <xf numFmtId="14" fontId="0" fillId="11" borderId="1" xfId="0" applyNumberFormat="1" applyFill="1" applyBorder="1" applyAlignment="1">
      <alignment horizontal="center" vertical="center" wrapText="1"/>
    </xf>
    <xf numFmtId="14" fontId="0" fillId="10" borderId="1" xfId="0" applyNumberFormat="1" applyFill="1" applyBorder="1" applyAlignment="1">
      <alignment horizontal="center" vertical="center" wrapText="1"/>
    </xf>
    <xf numFmtId="0" fontId="21" fillId="3" borderId="1" xfId="0" applyFont="1" applyFill="1" applyBorder="1"/>
    <xf numFmtId="14" fontId="22" fillId="0" borderId="1" xfId="0" applyNumberFormat="1" applyFont="1" applyBorder="1"/>
    <xf numFmtId="0" fontId="22" fillId="0" borderId="1" xfId="0" applyFont="1" applyFill="1" applyBorder="1"/>
    <xf numFmtId="14" fontId="22" fillId="0" borderId="1" xfId="0" applyNumberFormat="1" applyFont="1" applyBorder="1" applyAlignment="1">
      <alignment horizontal="left"/>
    </xf>
    <xf numFmtId="14" fontId="22" fillId="0" borderId="1" xfId="0" applyNumberFormat="1" applyFont="1" applyBorder="1" applyAlignment="1">
      <alignment horizontal="center" vertical="center"/>
    </xf>
    <xf numFmtId="0" fontId="23" fillId="0" borderId="1" xfId="0" applyFont="1" applyFill="1" applyBorder="1"/>
    <xf numFmtId="14" fontId="22" fillId="0" borderId="1" xfId="0" applyNumberFormat="1" applyFont="1" applyFill="1" applyBorder="1" applyAlignment="1">
      <alignment horizontal="left"/>
    </xf>
    <xf numFmtId="14" fontId="22" fillId="0" borderId="1" xfId="0" applyNumberFormat="1" applyFont="1" applyFill="1" applyBorder="1" applyAlignment="1">
      <alignment horizontal="center" vertical="center"/>
    </xf>
    <xf numFmtId="0" fontId="22" fillId="4" borderId="1" xfId="0" applyFont="1" applyFill="1" applyBorder="1"/>
    <xf numFmtId="0" fontId="22" fillId="0" borderId="1" xfId="0" applyFont="1" applyBorder="1"/>
    <xf numFmtId="0" fontId="24" fillId="0" borderId="1" xfId="0" applyFont="1" applyFill="1" applyBorder="1"/>
    <xf numFmtId="14" fontId="24" fillId="0" borderId="1" xfId="0" applyNumberFormat="1" applyFont="1" applyFill="1" applyBorder="1"/>
    <xf numFmtId="14" fontId="24" fillId="0" borderId="1" xfId="0" applyNumberFormat="1" applyFont="1" applyFill="1" applyBorder="1" applyAlignment="1">
      <alignment horizontal="left"/>
    </xf>
    <xf numFmtId="14" fontId="24" fillId="0" borderId="1" xfId="0" applyNumberFormat="1" applyFont="1" applyFill="1" applyBorder="1" applyAlignment="1">
      <alignment horizontal="center" vertical="center"/>
    </xf>
    <xf numFmtId="0" fontId="24" fillId="0" borderId="1" xfId="0" applyFont="1" applyBorder="1"/>
    <xf numFmtId="14" fontId="24" fillId="0" borderId="1" xfId="0" applyNumberFormat="1" applyFont="1" applyBorder="1"/>
    <xf numFmtId="14" fontId="24" fillId="0" borderId="1" xfId="0" applyNumberFormat="1" applyFont="1" applyBorder="1" applyAlignment="1">
      <alignment horizontal="left"/>
    </xf>
    <xf numFmtId="0" fontId="24" fillId="3" borderId="1" xfId="0" applyFont="1" applyFill="1" applyBorder="1"/>
    <xf numFmtId="14" fontId="24" fillId="0" borderId="1" xfId="0" applyNumberFormat="1" applyFont="1" applyBorder="1" applyAlignment="1">
      <alignment horizontal="center" vertical="center"/>
    </xf>
    <xf numFmtId="0" fontId="24" fillId="4" borderId="1" xfId="0" applyFont="1" applyFill="1" applyBorder="1"/>
    <xf numFmtId="0" fontId="23" fillId="0" borderId="1" xfId="0" applyFont="1" applyBorder="1"/>
    <xf numFmtId="0" fontId="22" fillId="3" borderId="1" xfId="0" applyFont="1" applyFill="1" applyBorder="1"/>
    <xf numFmtId="14" fontId="22" fillId="0" borderId="1" xfId="0" applyNumberFormat="1" applyFont="1" applyFill="1" applyBorder="1" applyAlignment="1">
      <alignment horizontal="right"/>
    </xf>
    <xf numFmtId="14" fontId="22" fillId="8" borderId="1" xfId="0" applyNumberFormat="1" applyFont="1" applyFill="1" applyBorder="1" applyAlignment="1">
      <alignment horizontal="right"/>
    </xf>
    <xf numFmtId="0" fontId="0" fillId="13" borderId="1" xfId="0" applyFill="1" applyBorder="1" applyAlignment="1">
      <alignment horizontal="center" wrapText="1"/>
    </xf>
    <xf numFmtId="14" fontId="22" fillId="13" borderId="1" xfId="0" applyNumberFormat="1" applyFont="1" applyFill="1" applyBorder="1"/>
    <xf numFmtId="14" fontId="22" fillId="15" borderId="1" xfId="0" applyNumberFormat="1" applyFont="1" applyFill="1" applyBorder="1"/>
    <xf numFmtId="14" fontId="22" fillId="12" borderId="1" xfId="0" applyNumberFormat="1" applyFont="1" applyFill="1" applyBorder="1"/>
    <xf numFmtId="14" fontId="24" fillId="14" borderId="1" xfId="0" applyNumberFormat="1" applyFont="1" applyFill="1" applyBorder="1"/>
    <xf numFmtId="14" fontId="24" fillId="16" borderId="1" xfId="0" applyNumberFormat="1" applyFont="1" applyFill="1" applyBorder="1"/>
    <xf numFmtId="14" fontId="6" fillId="5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25" fillId="0" borderId="11" xfId="0" applyFont="1" applyBorder="1" applyAlignment="1">
      <alignment horizontal="center" vertical="center" wrapText="1"/>
    </xf>
    <xf numFmtId="0" fontId="27" fillId="0" borderId="11" xfId="0" applyFont="1" applyFill="1" applyBorder="1" applyAlignment="1">
      <alignment horizontal="center" vertical="center"/>
    </xf>
    <xf numFmtId="0" fontId="26" fillId="0" borderId="11" xfId="0" applyFont="1" applyFill="1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26" fillId="0" borderId="1" xfId="0" applyFont="1" applyBorder="1"/>
    <xf numFmtId="0" fontId="0" fillId="0" borderId="1" xfId="0" applyBorder="1" applyAlignment="1">
      <alignment horizontal="left" vertical="center" wrapText="1"/>
    </xf>
    <xf numFmtId="0" fontId="0" fillId="0" borderId="1" xfId="0" applyBorder="1"/>
    <xf numFmtId="0" fontId="0" fillId="8" borderId="1" xfId="0" applyFill="1" applyBorder="1" applyAlignment="1">
      <alignment horizontal="center" wrapText="1"/>
    </xf>
    <xf numFmtId="0" fontId="0" fillId="5" borderId="1" xfId="0" applyFont="1" applyFill="1" applyBorder="1" applyAlignment="1">
      <alignment horizontal="left" vertical="center" wrapText="1"/>
    </xf>
    <xf numFmtId="0" fontId="16" fillId="8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 wrapText="1"/>
    </xf>
    <xf numFmtId="0" fontId="26" fillId="17" borderId="1" xfId="0" applyFont="1" applyFill="1" applyBorder="1" applyAlignment="1">
      <alignment horizontal="left" vertical="center" wrapText="1"/>
    </xf>
    <xf numFmtId="14" fontId="24" fillId="0" borderId="1" xfId="0" applyNumberFormat="1" applyFont="1" applyFill="1" applyBorder="1" applyAlignment="1">
      <alignment horizontal="right"/>
    </xf>
    <xf numFmtId="0" fontId="6" fillId="0" borderId="12" xfId="0" applyFont="1" applyFill="1" applyBorder="1" applyAlignment="1">
      <alignment horizontal="left" vertical="center"/>
    </xf>
    <xf numFmtId="14" fontId="6" fillId="0" borderId="0" xfId="0" applyNumberFormat="1" applyFont="1"/>
    <xf numFmtId="0" fontId="31" fillId="18" borderId="13" xfId="0" applyFont="1" applyFill="1" applyBorder="1" applyAlignment="1">
      <alignment horizontal="center" vertical="center" wrapText="1"/>
    </xf>
    <xf numFmtId="0" fontId="30" fillId="19" borderId="13" xfId="0" applyFont="1" applyFill="1" applyBorder="1" applyAlignment="1">
      <alignment horizontal="right" wrapText="1"/>
    </xf>
    <xf numFmtId="14" fontId="0" fillId="19" borderId="13" xfId="0" applyNumberFormat="1" applyFill="1" applyBorder="1"/>
    <xf numFmtId="14" fontId="23" fillId="0" borderId="1" xfId="0" applyNumberFormat="1" applyFont="1" applyFill="1" applyBorder="1"/>
    <xf numFmtId="14" fontId="23" fillId="9" borderId="1" xfId="0" applyNumberFormat="1" applyFont="1" applyFill="1" applyBorder="1"/>
    <xf numFmtId="0" fontId="21" fillId="0" borderId="1" xfId="0" applyFont="1" applyFill="1" applyBorder="1"/>
    <xf numFmtId="14" fontId="22" fillId="21" borderId="1" xfId="0" applyNumberFormat="1" applyFont="1" applyFill="1" applyBorder="1"/>
    <xf numFmtId="14" fontId="24" fillId="20" borderId="1" xfId="0" applyNumberFormat="1" applyFont="1" applyFill="1" applyBorder="1"/>
    <xf numFmtId="0" fontId="18" fillId="0" borderId="0" xfId="0" applyFont="1" applyFill="1"/>
    <xf numFmtId="14" fontId="22" fillId="22" borderId="1" xfId="0" applyNumberFormat="1" applyFont="1" applyFill="1" applyBorder="1" applyAlignment="1">
      <alignment horizontal="right"/>
    </xf>
    <xf numFmtId="14" fontId="23" fillId="0" borderId="1" xfId="0" applyNumberFormat="1" applyFont="1" applyFill="1" applyBorder="1" applyAlignment="1">
      <alignment horizontal="left"/>
    </xf>
    <xf numFmtId="14" fontId="23" fillId="0" borderId="1" xfId="0" applyNumberFormat="1" applyFont="1" applyFill="1" applyBorder="1" applyAlignment="1">
      <alignment horizontal="right"/>
    </xf>
    <xf numFmtId="0" fontId="22" fillId="2" borderId="1" xfId="0" applyFont="1" applyFill="1" applyBorder="1"/>
    <xf numFmtId="14" fontId="22" fillId="2" borderId="1" xfId="0" applyNumberFormat="1" applyFont="1" applyFill="1" applyBorder="1" applyAlignment="1">
      <alignment horizontal="left"/>
    </xf>
    <xf numFmtId="14" fontId="22" fillId="2" borderId="1" xfId="0" applyNumberFormat="1" applyFont="1" applyFill="1" applyBorder="1" applyAlignment="1">
      <alignment horizontal="center" vertical="center"/>
    </xf>
    <xf numFmtId="14" fontId="22" fillId="2" borderId="1" xfId="0" applyNumberFormat="1" applyFont="1" applyFill="1" applyBorder="1"/>
    <xf numFmtId="0" fontId="8" fillId="0" borderId="0" xfId="0" applyFont="1"/>
    <xf numFmtId="0" fontId="23" fillId="3" borderId="1" xfId="0" applyFont="1" applyFill="1" applyBorder="1"/>
    <xf numFmtId="14" fontId="21" fillId="0" borderId="8" xfId="0" applyNumberFormat="1" applyFont="1" applyBorder="1" applyAlignment="1">
      <alignment horizontal="center" vertical="center" wrapText="1"/>
    </xf>
    <xf numFmtId="14" fontId="21" fillId="0" borderId="9" xfId="0" applyNumberFormat="1" applyFont="1" applyBorder="1" applyAlignment="1">
      <alignment horizontal="center" vertical="center" wrapText="1"/>
    </xf>
    <xf numFmtId="14" fontId="21" fillId="0" borderId="10" xfId="0" applyNumberFormat="1" applyFont="1" applyBorder="1" applyAlignment="1">
      <alignment horizontal="center" vertical="center" wrapText="1"/>
    </xf>
    <xf numFmtId="0" fontId="25" fillId="15" borderId="1" xfId="0" applyFont="1" applyFill="1" applyBorder="1" applyAlignment="1">
      <alignment horizontal="center" vertical="center" wrapText="1"/>
    </xf>
    <xf numFmtId="0" fontId="25" fillId="12" borderId="4" xfId="0" applyFont="1" applyFill="1" applyBorder="1" applyAlignment="1">
      <alignment horizontal="center" vertical="center" wrapText="1"/>
    </xf>
    <xf numFmtId="0" fontId="25" fillId="12" borderId="7" xfId="0" applyFont="1" applyFill="1" applyBorder="1" applyAlignment="1">
      <alignment horizontal="center" vertical="center" wrapText="1"/>
    </xf>
    <xf numFmtId="0" fontId="25" fillId="14" borderId="5" xfId="0" applyFont="1" applyFill="1" applyBorder="1" applyAlignment="1">
      <alignment horizontal="center" vertical="center" wrapText="1"/>
    </xf>
    <xf numFmtId="0" fontId="25" fillId="14" borderId="4" xfId="0" applyFont="1" applyFill="1" applyBorder="1" applyAlignment="1">
      <alignment horizontal="center" vertical="center" wrapText="1"/>
    </xf>
    <xf numFmtId="0" fontId="25" fillId="14" borderId="7" xfId="0" applyFont="1" applyFill="1" applyBorder="1" applyAlignment="1">
      <alignment horizontal="center" vertical="center" wrapText="1"/>
    </xf>
    <xf numFmtId="0" fontId="25" fillId="13" borderId="5" xfId="0" applyFont="1" applyFill="1" applyBorder="1" applyAlignment="1">
      <alignment horizontal="center" vertical="center" wrapText="1"/>
    </xf>
    <xf numFmtId="0" fontId="25" fillId="13" borderId="4" xfId="0" applyFont="1" applyFill="1" applyBorder="1" applyAlignment="1">
      <alignment horizontal="center" vertical="center" wrapText="1"/>
    </xf>
    <xf numFmtId="0" fontId="25" fillId="13" borderId="7" xfId="0" applyFont="1" applyFill="1" applyBorder="1" applyAlignment="1">
      <alignment horizontal="center" vertical="center" wrapText="1"/>
    </xf>
    <xf numFmtId="0" fontId="25" fillId="16" borderId="5" xfId="0" applyFont="1" applyFill="1" applyBorder="1" applyAlignment="1">
      <alignment horizontal="center" vertical="center" wrapText="1"/>
    </xf>
    <xf numFmtId="0" fontId="25" fillId="16" borderId="4" xfId="0" applyFont="1" applyFill="1" applyBorder="1" applyAlignment="1">
      <alignment horizontal="center" vertical="center" wrapText="1"/>
    </xf>
    <xf numFmtId="0" fontId="25" fillId="16" borderId="7" xfId="0" applyFont="1" applyFill="1" applyBorder="1" applyAlignment="1">
      <alignment horizontal="center" vertical="center" wrapText="1"/>
    </xf>
    <xf numFmtId="0" fontId="25" fillId="15" borderId="1" xfId="0" applyFont="1" applyFill="1" applyBorder="1" applyAlignment="1">
      <alignment horizontal="center" vertical="center"/>
    </xf>
  </cellXfs>
  <cellStyles count="4">
    <cellStyle name="USER1" xfId="3"/>
    <cellStyle name="ハイパーリンク" xfId="1" builtinId="8"/>
    <cellStyle name="標準" xfId="0" builtinId="0"/>
    <cellStyle name="標準 2" xfId="2"/>
  </cellStyles>
  <dxfs count="30"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  <dxf>
      <font>
        <color rgb="FF0000FF"/>
      </font>
    </dxf>
  </dxfs>
  <tableStyles count="0" defaultTableStyle="TableStyleMedium2" defaultPivotStyle="PivotStyleMedium9"/>
  <colors>
    <mruColors>
      <color rgb="FF0000FF"/>
      <color rgb="FF33CC33"/>
      <color rgb="FFFFE781"/>
      <color rgb="FFFF00FF"/>
      <color rgb="FFFEF4EC"/>
      <color rgb="FFFFFFCC"/>
      <color rgb="FF0066FF"/>
      <color rgb="FFCCECFF"/>
      <color rgb="FFCCFF99"/>
      <color rgb="FFFFE1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417762</xdr:colOff>
      <xdr:row>50</xdr:row>
      <xdr:rowOff>8452</xdr:rowOff>
    </xdr:to>
    <xdr:pic>
      <xdr:nvPicPr>
        <xdr:cNvPr id="2" name="図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0704762" cy="8580952"/>
        </a:xfrm>
        <a:prstGeom prst="rect">
          <a:avLst/>
        </a:prstGeom>
      </xdr:spPr>
    </xdr:pic>
    <xdr:clientData/>
  </xdr:twoCellAnchor>
  <xdr:twoCellAnchor>
    <xdr:from>
      <xdr:col>2</xdr:col>
      <xdr:colOff>314325</xdr:colOff>
      <xdr:row>8</xdr:row>
      <xdr:rowOff>133350</xdr:rowOff>
    </xdr:from>
    <xdr:to>
      <xdr:col>6</xdr:col>
      <xdr:colOff>314325</xdr:colOff>
      <xdr:row>10</xdr:row>
      <xdr:rowOff>9525</xdr:rowOff>
    </xdr:to>
    <xdr:sp macro="" textlink="">
      <xdr:nvSpPr>
        <xdr:cNvPr id="3" name="正方形/長方形 2"/>
        <xdr:cNvSpPr/>
      </xdr:nvSpPr>
      <xdr:spPr>
        <a:xfrm>
          <a:off x="1685925" y="1504950"/>
          <a:ext cx="2743200" cy="219075"/>
        </a:xfrm>
        <a:prstGeom prst="rect">
          <a:avLst/>
        </a:prstGeom>
        <a:noFill/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371475</xdr:colOff>
      <xdr:row>22</xdr:row>
      <xdr:rowOff>85725</xdr:rowOff>
    </xdr:from>
    <xdr:to>
      <xdr:col>8</xdr:col>
      <xdr:colOff>371475</xdr:colOff>
      <xdr:row>23</xdr:row>
      <xdr:rowOff>133350</xdr:rowOff>
    </xdr:to>
    <xdr:sp macro="" textlink="">
      <xdr:nvSpPr>
        <xdr:cNvPr id="4" name="正方形/長方形 3"/>
        <xdr:cNvSpPr/>
      </xdr:nvSpPr>
      <xdr:spPr>
        <a:xfrm>
          <a:off x="3114675" y="3857625"/>
          <a:ext cx="2743200" cy="219075"/>
        </a:xfrm>
        <a:prstGeom prst="rect">
          <a:avLst/>
        </a:prstGeom>
        <a:noFill/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secure.jcog.jp/dc/doc/member/012/crbindex.html" TargetMode="External"/><Relationship Id="rId13" Type="http://schemas.openxmlformats.org/officeDocument/2006/relationships/hyperlink" Target="https://secure.jcog.jp/dc/doc/member/017/crbindex.html" TargetMode="External"/><Relationship Id="rId3" Type="http://schemas.openxmlformats.org/officeDocument/2006/relationships/hyperlink" Target="https://secure.jcog.jp/dc/doc/member/004/crbindex.html" TargetMode="External"/><Relationship Id="rId7" Type="http://schemas.openxmlformats.org/officeDocument/2006/relationships/hyperlink" Target="https://secure.jcog.jp/dc/doc/member/010/crbindex.html" TargetMode="External"/><Relationship Id="rId12" Type="http://schemas.openxmlformats.org/officeDocument/2006/relationships/hyperlink" Target="https://secure.jcog.jp/DC/DOC/member/016/CRBindex.html" TargetMode="External"/><Relationship Id="rId17" Type="http://schemas.openxmlformats.org/officeDocument/2006/relationships/printerSettings" Target="../printerSettings/printerSettings3.bin"/><Relationship Id="rId2" Type="http://schemas.openxmlformats.org/officeDocument/2006/relationships/hyperlink" Target="https://secure.jcog.jp/dc/doc/member/002/crbindex.html" TargetMode="External"/><Relationship Id="rId16" Type="http://schemas.openxmlformats.org/officeDocument/2006/relationships/hyperlink" Target="https://secure.jcog.jp/DC/DOC/member/020/CRBindex.html" TargetMode="External"/><Relationship Id="rId1" Type="http://schemas.openxmlformats.org/officeDocument/2006/relationships/hyperlink" Target="https://secure.jcog.jp/dc/doc/member/001/crbindex.html" TargetMode="External"/><Relationship Id="rId6" Type="http://schemas.openxmlformats.org/officeDocument/2006/relationships/hyperlink" Target="https://secure.jcog.jp/dc/doc/member/007/crbindex.html" TargetMode="External"/><Relationship Id="rId11" Type="http://schemas.openxmlformats.org/officeDocument/2006/relationships/hyperlink" Target="https://secure.jcog.jp/DC/DOC/member/015/CRBindex.html" TargetMode="External"/><Relationship Id="rId5" Type="http://schemas.openxmlformats.org/officeDocument/2006/relationships/hyperlink" Target="https://secure.jcog.jp/dc/doc/member/006/crbindex.html" TargetMode="External"/><Relationship Id="rId15" Type="http://schemas.openxmlformats.org/officeDocument/2006/relationships/hyperlink" Target="https://secure.jcog.jp/DC/DOC/member/019/CRBindex.html" TargetMode="External"/><Relationship Id="rId10" Type="http://schemas.openxmlformats.org/officeDocument/2006/relationships/hyperlink" Target="https://secure.jcog.jp/DC/DOC/member/014/CRBindex.html" TargetMode="External"/><Relationship Id="rId4" Type="http://schemas.openxmlformats.org/officeDocument/2006/relationships/hyperlink" Target="https://secure.jcog.jp/dc/doc/member/005/crbindex.html" TargetMode="External"/><Relationship Id="rId9" Type="http://schemas.openxmlformats.org/officeDocument/2006/relationships/hyperlink" Target="https://secure.jcog.jp/dc/doc/member/013/crbindex.html" TargetMode="External"/><Relationship Id="rId14" Type="http://schemas.openxmlformats.org/officeDocument/2006/relationships/hyperlink" Target="https://secure.jcog.jp/DC/DOC/member/018/CRBindex.html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331"/>
  <sheetViews>
    <sheetView tabSelected="1" zoomScale="70" zoomScaleNormal="70" workbookViewId="0">
      <pane xSplit="2" ySplit="4" topLeftCell="C5" activePane="bottomRight" state="frozen"/>
      <selection pane="topRight" activeCell="C1" sqref="C1"/>
      <selection pane="bottomLeft" activeCell="A4" sqref="A4"/>
      <selection pane="bottomRight" activeCell="B5" sqref="B5"/>
    </sheetView>
  </sheetViews>
  <sheetFormatPr defaultRowHeight="12.75"/>
  <cols>
    <col min="1" max="1" width="5" customWidth="1"/>
    <col min="2" max="2" width="21" bestFit="1" customWidth="1"/>
    <col min="3" max="3" width="3.46484375" style="32" customWidth="1"/>
    <col min="4" max="4" width="3.46484375" style="30" customWidth="1"/>
    <col min="5" max="8" width="3.46484375" style="2" customWidth="1"/>
    <col min="9" max="9" width="15.3984375" style="2" customWidth="1"/>
  </cols>
  <sheetData>
    <row r="1" spans="1:9">
      <c r="A1" s="116"/>
      <c r="B1" s="115"/>
      <c r="C1" s="115"/>
      <c r="D1" s="115"/>
      <c r="E1" s="117"/>
      <c r="F1" s="117"/>
      <c r="G1" s="115"/>
      <c r="H1" s="115"/>
      <c r="I1" s="117"/>
    </row>
    <row r="2" spans="1:9">
      <c r="A2" s="9"/>
      <c r="B2" s="123"/>
      <c r="D2" s="31"/>
      <c r="I2" s="114"/>
    </row>
    <row r="3" spans="1:9">
      <c r="A3" s="10"/>
      <c r="B3" s="10"/>
      <c r="D3" s="31"/>
      <c r="I3" s="113"/>
    </row>
    <row r="4" spans="1:9" s="1" customFormat="1" ht="87.75" customHeight="1">
      <c r="A4" s="11"/>
      <c r="B4" s="11" t="s">
        <v>49</v>
      </c>
      <c r="C4" s="13"/>
      <c r="D4" s="12"/>
      <c r="E4" s="12"/>
      <c r="F4" s="12"/>
      <c r="G4" s="12"/>
      <c r="H4" s="12"/>
      <c r="I4" s="97" t="s">
        <v>242</v>
      </c>
    </row>
    <row r="5" spans="1:9" s="1" customFormat="1" ht="30" customHeight="1">
      <c r="A5" s="69"/>
      <c r="B5" s="88" t="s">
        <v>280</v>
      </c>
      <c r="C5" s="70"/>
      <c r="D5" s="71"/>
      <c r="E5" s="60"/>
      <c r="F5" s="60"/>
      <c r="G5" s="60"/>
      <c r="H5" s="49"/>
      <c r="I5" s="60">
        <v>43891</v>
      </c>
    </row>
    <row r="6" spans="1:9" ht="30" customHeight="1">
      <c r="A6" s="69"/>
      <c r="B6" s="69" t="s">
        <v>160</v>
      </c>
      <c r="C6" s="73"/>
      <c r="D6" s="74"/>
      <c r="E6" s="60"/>
      <c r="F6" s="60"/>
      <c r="G6" s="118"/>
      <c r="H6" s="119"/>
      <c r="I6" s="60">
        <v>43958</v>
      </c>
    </row>
    <row r="7" spans="1:9" ht="30" customHeight="1">
      <c r="A7" s="72"/>
      <c r="B7" s="72" t="s">
        <v>39</v>
      </c>
      <c r="C7" s="73"/>
      <c r="D7" s="74"/>
      <c r="E7" s="60"/>
      <c r="F7" s="60"/>
      <c r="G7" s="118"/>
      <c r="H7" s="119"/>
      <c r="I7" s="60">
        <v>43958</v>
      </c>
    </row>
    <row r="8" spans="1:9" ht="30" customHeight="1">
      <c r="A8" s="69"/>
      <c r="B8" s="69" t="s">
        <v>38</v>
      </c>
      <c r="C8" s="73"/>
      <c r="D8" s="74"/>
      <c r="E8" s="60"/>
      <c r="F8" s="60"/>
      <c r="G8" s="60"/>
      <c r="H8" s="49"/>
      <c r="I8" s="60">
        <v>43958</v>
      </c>
    </row>
    <row r="9" spans="1:9" ht="30" customHeight="1">
      <c r="A9" s="69"/>
      <c r="B9" s="75" t="s">
        <v>33</v>
      </c>
      <c r="C9" s="73"/>
      <c r="D9" s="74"/>
      <c r="E9" s="60"/>
      <c r="F9" s="60"/>
      <c r="G9" s="118"/>
      <c r="H9" s="119"/>
      <c r="I9" s="60">
        <v>43958</v>
      </c>
    </row>
    <row r="10" spans="1:9" ht="30" customHeight="1">
      <c r="A10" s="69"/>
      <c r="B10" s="76" t="s">
        <v>20</v>
      </c>
      <c r="C10" s="73"/>
      <c r="D10" s="71"/>
      <c r="E10" s="60"/>
      <c r="F10" s="60"/>
      <c r="G10" s="60"/>
      <c r="H10" s="49"/>
      <c r="I10" s="60">
        <v>43958</v>
      </c>
    </row>
    <row r="11" spans="1:9" s="1" customFormat="1" ht="30" customHeight="1">
      <c r="A11" s="72"/>
      <c r="B11" s="88" t="s">
        <v>173</v>
      </c>
      <c r="C11" s="70"/>
      <c r="D11" s="71"/>
      <c r="E11" s="118"/>
      <c r="F11" s="118"/>
      <c r="G11" s="118"/>
      <c r="H11" s="119"/>
      <c r="I11" s="60">
        <v>43958</v>
      </c>
    </row>
    <row r="12" spans="1:9" ht="30" customHeight="1">
      <c r="A12" s="69"/>
      <c r="B12" s="69" t="s">
        <v>45</v>
      </c>
      <c r="C12" s="73"/>
      <c r="D12" s="74"/>
      <c r="E12" s="60"/>
      <c r="F12" s="60"/>
      <c r="G12" s="118"/>
      <c r="H12" s="119"/>
      <c r="I12" s="60">
        <v>43958</v>
      </c>
    </row>
    <row r="13" spans="1:9" ht="30" customHeight="1">
      <c r="A13" s="69"/>
      <c r="B13" s="69" t="s">
        <v>162</v>
      </c>
      <c r="C13" s="73"/>
      <c r="D13" s="74"/>
      <c r="E13" s="60"/>
      <c r="F13" s="60"/>
      <c r="G13" s="60"/>
      <c r="H13" s="49"/>
      <c r="I13" s="60">
        <v>43958</v>
      </c>
    </row>
    <row r="14" spans="1:9" ht="30" customHeight="1">
      <c r="A14" s="69"/>
      <c r="B14" s="69" t="s">
        <v>55</v>
      </c>
      <c r="C14" s="73"/>
      <c r="D14" s="74"/>
      <c r="E14" s="60"/>
      <c r="F14" s="60"/>
      <c r="G14" s="118"/>
      <c r="H14" s="119"/>
      <c r="I14" s="60">
        <v>43958</v>
      </c>
    </row>
    <row r="15" spans="1:9" ht="30" customHeight="1">
      <c r="A15" s="69"/>
      <c r="B15" s="69" t="s">
        <v>54</v>
      </c>
      <c r="C15" s="73"/>
      <c r="D15" s="74"/>
      <c r="E15" s="60"/>
      <c r="F15" s="60"/>
      <c r="G15" s="60"/>
      <c r="H15" s="49"/>
      <c r="I15" s="60">
        <v>43958</v>
      </c>
    </row>
    <row r="16" spans="1:9" ht="30" customHeight="1">
      <c r="A16" s="87"/>
      <c r="B16" s="132" t="s">
        <v>277</v>
      </c>
      <c r="C16" s="73"/>
      <c r="D16" s="71"/>
      <c r="E16" s="118"/>
      <c r="F16" s="118"/>
      <c r="G16" s="60"/>
      <c r="H16" s="49"/>
      <c r="I16" s="60">
        <v>43958</v>
      </c>
    </row>
    <row r="17" spans="1:9" ht="30" customHeight="1">
      <c r="A17" s="77"/>
      <c r="B17" s="84" t="s">
        <v>169</v>
      </c>
      <c r="C17" s="83"/>
      <c r="D17" s="85"/>
      <c r="E17" s="78"/>
      <c r="F17" s="78"/>
      <c r="G17" s="78"/>
      <c r="H17" s="122"/>
      <c r="I17" s="78">
        <v>43972</v>
      </c>
    </row>
    <row r="18" spans="1:9" ht="30" customHeight="1">
      <c r="A18" s="77"/>
      <c r="B18" s="77" t="s">
        <v>25</v>
      </c>
      <c r="C18" s="79"/>
      <c r="D18" s="80"/>
      <c r="E18" s="78"/>
      <c r="F18" s="78"/>
      <c r="G18" s="78"/>
      <c r="H18" s="122"/>
      <c r="I18" s="78">
        <v>43972</v>
      </c>
    </row>
    <row r="19" spans="1:9" ht="30" customHeight="1">
      <c r="A19" s="81"/>
      <c r="B19" s="81" t="s">
        <v>26</v>
      </c>
      <c r="C19" s="83"/>
      <c r="D19" s="80"/>
      <c r="E19" s="78"/>
      <c r="F19" s="78"/>
      <c r="G19" s="78"/>
      <c r="H19" s="122"/>
      <c r="I19" s="78">
        <v>43972</v>
      </c>
    </row>
    <row r="20" spans="1:9" ht="30" customHeight="1">
      <c r="A20" s="81"/>
      <c r="B20" s="81" t="s">
        <v>154</v>
      </c>
      <c r="C20" s="79"/>
      <c r="D20" s="80"/>
      <c r="E20" s="78"/>
      <c r="F20" s="78"/>
      <c r="G20" s="78"/>
      <c r="H20" s="122"/>
      <c r="I20" s="78">
        <v>43972</v>
      </c>
    </row>
    <row r="21" spans="1:9" ht="30" customHeight="1">
      <c r="A21" s="81"/>
      <c r="B21" s="81" t="s">
        <v>30</v>
      </c>
      <c r="C21" s="79"/>
      <c r="D21" s="80"/>
      <c r="E21" s="78"/>
      <c r="F21" s="78"/>
      <c r="G21" s="78"/>
      <c r="H21" s="122"/>
      <c r="I21" s="78">
        <v>43972</v>
      </c>
    </row>
    <row r="22" spans="1:9" ht="30" customHeight="1">
      <c r="A22" s="77"/>
      <c r="B22" s="84" t="s">
        <v>174</v>
      </c>
      <c r="C22" s="83"/>
      <c r="D22" s="85"/>
      <c r="E22" s="78"/>
      <c r="F22" s="78"/>
      <c r="G22" s="78"/>
      <c r="H22" s="122"/>
      <c r="I22" s="78">
        <v>43972</v>
      </c>
    </row>
    <row r="23" spans="1:9" ht="30" customHeight="1">
      <c r="A23" s="77"/>
      <c r="B23" s="86" t="s">
        <v>40</v>
      </c>
      <c r="C23" s="79"/>
      <c r="D23" s="85"/>
      <c r="E23" s="78"/>
      <c r="F23" s="78"/>
      <c r="G23" s="78"/>
      <c r="H23" s="122"/>
      <c r="I23" s="78">
        <v>43972</v>
      </c>
    </row>
    <row r="24" spans="1:9" ht="30" customHeight="1">
      <c r="A24" s="77"/>
      <c r="B24" s="77" t="s">
        <v>23</v>
      </c>
      <c r="C24" s="79"/>
      <c r="D24" s="80"/>
      <c r="E24" s="78"/>
      <c r="F24" s="78"/>
      <c r="G24" s="78"/>
      <c r="H24" s="122"/>
      <c r="I24" s="78">
        <v>43972</v>
      </c>
    </row>
    <row r="25" spans="1:9" ht="30" customHeight="1">
      <c r="A25" s="81"/>
      <c r="B25" s="81" t="s">
        <v>36</v>
      </c>
      <c r="C25" s="79"/>
      <c r="D25" s="80"/>
      <c r="E25" s="78"/>
      <c r="F25" s="78"/>
      <c r="G25" s="78"/>
      <c r="H25" s="122"/>
      <c r="I25" s="78">
        <v>43972</v>
      </c>
    </row>
    <row r="26" spans="1:9" ht="30" customHeight="1">
      <c r="A26" s="77"/>
      <c r="B26" s="84" t="s">
        <v>41</v>
      </c>
      <c r="C26" s="79"/>
      <c r="D26" s="80"/>
      <c r="E26" s="78"/>
      <c r="F26" s="78"/>
      <c r="G26" s="78"/>
      <c r="H26" s="122"/>
      <c r="I26" s="78">
        <v>43972</v>
      </c>
    </row>
    <row r="27" spans="1:9" ht="30" customHeight="1">
      <c r="A27" s="69"/>
      <c r="B27" s="69" t="s">
        <v>37</v>
      </c>
      <c r="C27" s="73"/>
      <c r="D27" s="74"/>
      <c r="E27" s="60"/>
      <c r="F27" s="60"/>
      <c r="G27" s="60"/>
      <c r="H27" s="44"/>
      <c r="I27" s="60">
        <v>43985</v>
      </c>
    </row>
    <row r="28" spans="1:9" ht="30" customHeight="1">
      <c r="A28" s="69"/>
      <c r="B28" s="69" t="s">
        <v>28</v>
      </c>
      <c r="C28" s="73"/>
      <c r="D28" s="74"/>
      <c r="E28" s="60"/>
      <c r="F28" s="60"/>
      <c r="G28" s="60"/>
      <c r="H28" s="44"/>
      <c r="I28" s="60">
        <v>43985</v>
      </c>
    </row>
    <row r="29" spans="1:9" ht="30" customHeight="1">
      <c r="A29" s="69"/>
      <c r="B29" s="69" t="s">
        <v>56</v>
      </c>
      <c r="C29" s="73"/>
      <c r="D29" s="74"/>
      <c r="E29" s="60"/>
      <c r="F29" s="60"/>
      <c r="G29" s="60"/>
      <c r="H29" s="44"/>
      <c r="I29" s="60">
        <v>43985</v>
      </c>
    </row>
    <row r="30" spans="1:9" ht="30" customHeight="1">
      <c r="A30" s="120"/>
      <c r="B30" s="67" t="s">
        <v>237</v>
      </c>
      <c r="C30" s="70"/>
      <c r="D30" s="71"/>
      <c r="E30" s="60"/>
      <c r="F30" s="60"/>
      <c r="G30" s="60"/>
      <c r="H30" s="44"/>
      <c r="I30" s="60">
        <v>43985</v>
      </c>
    </row>
    <row r="31" spans="1:9" ht="30" customHeight="1">
      <c r="A31" s="69"/>
      <c r="B31" s="69" t="s">
        <v>152</v>
      </c>
      <c r="C31" s="73"/>
      <c r="D31" s="74"/>
      <c r="E31" s="60"/>
      <c r="F31" s="60"/>
      <c r="G31" s="60"/>
      <c r="H31" s="44"/>
      <c r="I31" s="60">
        <v>43985</v>
      </c>
    </row>
    <row r="32" spans="1:9" ht="30" customHeight="1">
      <c r="A32" s="76"/>
      <c r="B32" s="76" t="s">
        <v>29</v>
      </c>
      <c r="C32" s="70"/>
      <c r="D32" s="71"/>
      <c r="E32" s="60"/>
      <c r="F32" s="60"/>
      <c r="G32" s="60"/>
      <c r="H32" s="44"/>
      <c r="I32" s="60">
        <v>43985</v>
      </c>
    </row>
    <row r="33" spans="1:9" ht="30" customHeight="1">
      <c r="A33" s="76"/>
      <c r="B33" s="76" t="s">
        <v>156</v>
      </c>
      <c r="C33" s="73"/>
      <c r="D33" s="71"/>
      <c r="E33" s="60"/>
      <c r="F33" s="60"/>
      <c r="G33" s="60"/>
      <c r="H33" s="44"/>
      <c r="I33" s="60">
        <v>43985</v>
      </c>
    </row>
    <row r="34" spans="1:9" ht="30" customHeight="1">
      <c r="A34" s="72"/>
      <c r="B34" s="72" t="s">
        <v>161</v>
      </c>
      <c r="C34" s="73"/>
      <c r="D34" s="74"/>
      <c r="E34" s="60"/>
      <c r="F34" s="60"/>
      <c r="G34" s="60"/>
      <c r="H34" s="44"/>
      <c r="I34" s="60">
        <v>43985</v>
      </c>
    </row>
    <row r="35" spans="1:9" ht="30" customHeight="1">
      <c r="A35" s="72"/>
      <c r="B35" s="69" t="s">
        <v>44</v>
      </c>
      <c r="C35" s="73"/>
      <c r="D35" s="74"/>
      <c r="E35" s="60"/>
      <c r="F35" s="60"/>
      <c r="G35" s="60"/>
      <c r="H35" s="44"/>
      <c r="I35" s="60">
        <v>43985</v>
      </c>
    </row>
    <row r="36" spans="1:9" ht="30" customHeight="1">
      <c r="A36" s="72"/>
      <c r="B36" s="72" t="s">
        <v>42</v>
      </c>
      <c r="C36" s="73"/>
      <c r="D36" s="74"/>
      <c r="E36" s="60"/>
      <c r="F36" s="60"/>
      <c r="G36" s="60"/>
      <c r="H36" s="44"/>
      <c r="I36" s="60">
        <v>43985</v>
      </c>
    </row>
    <row r="37" spans="1:9" ht="30" customHeight="1">
      <c r="A37" s="76"/>
      <c r="B37" s="76" t="s">
        <v>34</v>
      </c>
      <c r="C37" s="70"/>
      <c r="D37" s="71"/>
      <c r="E37" s="60"/>
      <c r="F37" s="60"/>
      <c r="G37" s="60"/>
      <c r="H37" s="44"/>
      <c r="I37" s="60">
        <v>43985</v>
      </c>
    </row>
    <row r="38" spans="1:9" ht="30" customHeight="1">
      <c r="A38" s="81"/>
      <c r="B38" s="81" t="s">
        <v>158</v>
      </c>
      <c r="C38" s="79"/>
      <c r="D38" s="80"/>
      <c r="E38" s="78"/>
      <c r="F38" s="78"/>
      <c r="G38" s="78"/>
      <c r="H38" s="43"/>
      <c r="I38" s="78">
        <v>44000</v>
      </c>
    </row>
    <row r="39" spans="1:9" ht="30" customHeight="1">
      <c r="A39" s="77"/>
      <c r="B39" s="77" t="s">
        <v>155</v>
      </c>
      <c r="C39" s="79"/>
      <c r="D39" s="80"/>
      <c r="E39" s="78"/>
      <c r="F39" s="78"/>
      <c r="G39" s="78"/>
      <c r="H39" s="43"/>
      <c r="I39" s="78">
        <v>44000</v>
      </c>
    </row>
    <row r="40" spans="1:9" ht="30" customHeight="1">
      <c r="A40" s="81"/>
      <c r="B40" s="84" t="s">
        <v>278</v>
      </c>
      <c r="C40" s="83"/>
      <c r="D40" s="80"/>
      <c r="E40" s="112"/>
      <c r="F40" s="78"/>
      <c r="G40" s="78"/>
      <c r="H40" s="43"/>
      <c r="I40" s="78">
        <v>44000</v>
      </c>
    </row>
    <row r="41" spans="1:9" ht="30" customHeight="1">
      <c r="A41" s="77"/>
      <c r="B41" s="77" t="s">
        <v>31</v>
      </c>
      <c r="C41" s="79"/>
      <c r="D41" s="80"/>
      <c r="E41" s="78"/>
      <c r="F41" s="78"/>
      <c r="G41" s="78"/>
      <c r="H41" s="43"/>
      <c r="I41" s="78">
        <v>44000</v>
      </c>
    </row>
    <row r="42" spans="1:9" ht="30" customHeight="1">
      <c r="A42" s="81"/>
      <c r="B42" s="77" t="s">
        <v>166</v>
      </c>
      <c r="C42" s="79"/>
      <c r="D42" s="80"/>
      <c r="E42" s="78"/>
      <c r="F42" s="78"/>
      <c r="G42" s="78"/>
      <c r="H42" s="43"/>
      <c r="I42" s="78">
        <v>44000</v>
      </c>
    </row>
    <row r="43" spans="1:9" ht="30" customHeight="1">
      <c r="A43" s="72"/>
      <c r="B43" s="132" t="s">
        <v>279</v>
      </c>
      <c r="C43" s="125"/>
      <c r="D43" s="71"/>
      <c r="E43" s="126"/>
      <c r="F43" s="78"/>
      <c r="G43" s="60"/>
      <c r="H43" s="121"/>
      <c r="I43" s="60">
        <v>44015</v>
      </c>
    </row>
    <row r="44" spans="1:9" s="131" customFormat="1" ht="30" customHeight="1">
      <c r="A44" s="69"/>
      <c r="B44" s="88" t="s">
        <v>224</v>
      </c>
      <c r="C44" s="70"/>
      <c r="D44" s="71"/>
      <c r="E44" s="60"/>
      <c r="F44" s="60"/>
      <c r="G44" s="60"/>
      <c r="H44" s="121"/>
      <c r="I44" s="60">
        <v>44015</v>
      </c>
    </row>
    <row r="45" spans="1:9" ht="30" customHeight="1">
      <c r="A45" s="76"/>
      <c r="B45" s="76" t="s">
        <v>157</v>
      </c>
      <c r="C45" s="73"/>
      <c r="D45" s="71"/>
      <c r="E45" s="60"/>
      <c r="F45" s="60"/>
      <c r="G45" s="60"/>
      <c r="H45" s="121"/>
      <c r="I45" s="60">
        <v>44015</v>
      </c>
    </row>
    <row r="46" spans="1:9" ht="30" customHeight="1">
      <c r="A46" s="76"/>
      <c r="B46" s="76" t="s">
        <v>32</v>
      </c>
      <c r="C46" s="73"/>
      <c r="D46" s="71"/>
      <c r="E46" s="60"/>
      <c r="F46" s="60"/>
      <c r="G46" s="60"/>
      <c r="H46" s="121"/>
      <c r="I46" s="60">
        <v>44015</v>
      </c>
    </row>
    <row r="47" spans="1:9" ht="30" customHeight="1">
      <c r="A47" s="76"/>
      <c r="B47" s="76" t="s">
        <v>167</v>
      </c>
      <c r="C47" s="73"/>
      <c r="D47" s="71"/>
      <c r="E47" s="60"/>
      <c r="F47" s="60"/>
      <c r="G47" s="60"/>
      <c r="H47" s="121"/>
      <c r="I47" s="60">
        <v>44015</v>
      </c>
    </row>
    <row r="48" spans="1:9" ht="30" customHeight="1">
      <c r="A48" s="76"/>
      <c r="B48" s="76" t="s">
        <v>163</v>
      </c>
      <c r="C48" s="70"/>
      <c r="D48" s="71"/>
      <c r="E48" s="60"/>
      <c r="F48" s="60"/>
      <c r="G48" s="60"/>
      <c r="H48" s="121"/>
      <c r="I48" s="60">
        <v>44015</v>
      </c>
    </row>
    <row r="49" spans="1:9" ht="30" customHeight="1">
      <c r="A49" s="76"/>
      <c r="B49" s="76" t="s">
        <v>57</v>
      </c>
      <c r="C49" s="73"/>
      <c r="D49" s="71"/>
      <c r="E49" s="60"/>
      <c r="F49" s="60"/>
      <c r="G49" s="60"/>
      <c r="H49" s="121"/>
      <c r="I49" s="60">
        <v>44015</v>
      </c>
    </row>
    <row r="50" spans="1:9" ht="30" customHeight="1">
      <c r="A50" s="76"/>
      <c r="B50" s="76" t="s">
        <v>153</v>
      </c>
      <c r="C50" s="73"/>
      <c r="D50" s="71"/>
      <c r="E50" s="60"/>
      <c r="F50" s="60"/>
      <c r="G50" s="60"/>
      <c r="H50" s="121"/>
      <c r="I50" s="60">
        <v>44015</v>
      </c>
    </row>
    <row r="51" spans="1:9" ht="30" customHeight="1">
      <c r="A51" s="76"/>
      <c r="B51" s="76" t="s">
        <v>35</v>
      </c>
      <c r="C51" s="70"/>
      <c r="D51" s="71"/>
      <c r="E51" s="60"/>
      <c r="F51" s="60"/>
      <c r="G51" s="60"/>
      <c r="H51" s="121"/>
      <c r="I51" s="60">
        <v>44015</v>
      </c>
    </row>
    <row r="52" spans="1:9" ht="30" customHeight="1">
      <c r="A52" s="87"/>
      <c r="B52" s="87" t="s">
        <v>52</v>
      </c>
      <c r="C52" s="70"/>
      <c r="D52" s="71"/>
      <c r="E52" s="60"/>
      <c r="F52" s="60"/>
      <c r="G52" s="60"/>
      <c r="H52" s="121"/>
      <c r="I52" s="60">
        <v>44015</v>
      </c>
    </row>
    <row r="53" spans="1:9" ht="30" customHeight="1">
      <c r="A53" s="76"/>
      <c r="B53" s="76" t="s">
        <v>165</v>
      </c>
      <c r="C53" s="70"/>
      <c r="D53" s="71"/>
      <c r="E53" s="60"/>
      <c r="F53" s="60"/>
      <c r="G53" s="60"/>
      <c r="H53" s="121"/>
      <c r="I53" s="60">
        <v>44015</v>
      </c>
    </row>
    <row r="54" spans="1:9" ht="30" customHeight="1">
      <c r="A54" s="69"/>
      <c r="B54" s="75" t="s">
        <v>43</v>
      </c>
      <c r="C54" s="73"/>
      <c r="D54" s="74"/>
      <c r="E54" s="60"/>
      <c r="F54" s="60"/>
      <c r="G54" s="60"/>
      <c r="H54" s="121"/>
      <c r="I54" s="60">
        <v>44015</v>
      </c>
    </row>
    <row r="55" spans="1:9" ht="30" customHeight="1">
      <c r="A55" s="69"/>
      <c r="B55" s="69" t="s">
        <v>27</v>
      </c>
      <c r="C55" s="73"/>
      <c r="D55" s="74"/>
      <c r="E55" s="60"/>
      <c r="F55" s="60"/>
      <c r="G55" s="60"/>
      <c r="H55" s="121"/>
      <c r="I55" s="60">
        <v>44015</v>
      </c>
    </row>
    <row r="56" spans="1:9" ht="30" customHeight="1">
      <c r="A56" s="69"/>
      <c r="B56" s="132" t="s">
        <v>276</v>
      </c>
      <c r="C56" s="73"/>
      <c r="D56" s="74"/>
      <c r="E56" s="89"/>
      <c r="F56" s="60"/>
      <c r="G56" s="60"/>
      <c r="H56" s="121"/>
      <c r="I56" s="60">
        <v>44015</v>
      </c>
    </row>
    <row r="57" spans="1:9" ht="30" customHeight="1">
      <c r="A57" s="69"/>
      <c r="B57" s="88" t="s">
        <v>168</v>
      </c>
      <c r="C57" s="73"/>
      <c r="D57" s="74"/>
      <c r="E57" s="60"/>
      <c r="F57" s="60"/>
      <c r="G57" s="89"/>
      <c r="H57" s="124"/>
      <c r="I57" s="89">
        <v>44047</v>
      </c>
    </row>
    <row r="58" spans="1:9" ht="30" customHeight="1">
      <c r="A58" s="77"/>
      <c r="B58" s="84" t="s">
        <v>225</v>
      </c>
      <c r="C58" s="79"/>
      <c r="D58" s="85"/>
      <c r="E58" s="78"/>
      <c r="F58" s="78"/>
      <c r="G58" s="112"/>
      <c r="H58" s="112"/>
      <c r="I58" s="112"/>
    </row>
    <row r="59" spans="1:9" ht="29.25" customHeight="1">
      <c r="A59" s="127"/>
      <c r="B59" s="127" t="s">
        <v>164</v>
      </c>
      <c r="C59" s="128"/>
      <c r="D59" s="129"/>
      <c r="E59" s="130"/>
      <c r="F59" s="130"/>
      <c r="G59" s="130"/>
      <c r="H59" s="130"/>
      <c r="I59" s="130"/>
    </row>
    <row r="60" spans="1:9" ht="30" customHeight="1">
      <c r="A60" s="77"/>
      <c r="B60" s="84" t="s">
        <v>225</v>
      </c>
      <c r="C60" s="79"/>
      <c r="D60" s="85"/>
      <c r="E60" s="78"/>
      <c r="F60" s="78"/>
      <c r="G60" s="112"/>
      <c r="H60" s="112"/>
      <c r="I60" s="112"/>
    </row>
    <row r="61" spans="1:9" ht="30" customHeight="1"/>
    <row r="65" spans="3:9">
      <c r="C65"/>
      <c r="D65"/>
      <c r="E65"/>
      <c r="F65"/>
      <c r="G65"/>
      <c r="H65"/>
      <c r="I65"/>
    </row>
    <row r="66" spans="3:9">
      <c r="C66"/>
      <c r="D66"/>
      <c r="E66"/>
      <c r="F66"/>
      <c r="G66"/>
      <c r="H66"/>
      <c r="I66"/>
    </row>
    <row r="67" spans="3:9">
      <c r="C67"/>
      <c r="D67"/>
      <c r="E67"/>
      <c r="F67"/>
      <c r="G67"/>
      <c r="H67"/>
      <c r="I67"/>
    </row>
    <row r="68" spans="3:9">
      <c r="C68"/>
      <c r="D68"/>
      <c r="E68"/>
      <c r="F68"/>
      <c r="G68"/>
      <c r="H68"/>
      <c r="I68"/>
    </row>
    <row r="69" spans="3:9">
      <c r="C69"/>
      <c r="D69"/>
      <c r="E69"/>
      <c r="F69"/>
      <c r="G69"/>
      <c r="H69"/>
      <c r="I69"/>
    </row>
    <row r="70" spans="3:9">
      <c r="C70"/>
      <c r="D70"/>
      <c r="E70"/>
      <c r="F70"/>
      <c r="G70"/>
      <c r="H70"/>
      <c r="I70"/>
    </row>
    <row r="71" spans="3:9">
      <c r="C71"/>
      <c r="D71"/>
      <c r="E71"/>
      <c r="F71"/>
      <c r="G71"/>
      <c r="H71"/>
      <c r="I71"/>
    </row>
    <row r="72" spans="3:9">
      <c r="C72"/>
      <c r="D72"/>
      <c r="E72"/>
      <c r="F72"/>
      <c r="G72"/>
      <c r="H72"/>
      <c r="I72"/>
    </row>
    <row r="73" spans="3:9">
      <c r="C73"/>
      <c r="D73"/>
      <c r="E73"/>
      <c r="F73"/>
      <c r="G73"/>
      <c r="H73"/>
      <c r="I73"/>
    </row>
    <row r="74" spans="3:9">
      <c r="C74"/>
      <c r="D74"/>
      <c r="E74"/>
      <c r="F74"/>
      <c r="G74"/>
      <c r="H74"/>
      <c r="I74"/>
    </row>
    <row r="75" spans="3:9">
      <c r="C75"/>
      <c r="D75"/>
      <c r="E75"/>
      <c r="F75"/>
      <c r="G75"/>
      <c r="H75"/>
      <c r="I75"/>
    </row>
    <row r="76" spans="3:9">
      <c r="C76"/>
      <c r="D76"/>
      <c r="E76"/>
      <c r="F76"/>
      <c r="G76"/>
      <c r="H76"/>
      <c r="I76"/>
    </row>
    <row r="77" spans="3:9">
      <c r="C77"/>
      <c r="D77"/>
      <c r="E77"/>
      <c r="F77"/>
      <c r="G77"/>
      <c r="H77"/>
      <c r="I77"/>
    </row>
    <row r="78" spans="3:9">
      <c r="C78"/>
      <c r="D78"/>
      <c r="E78"/>
      <c r="F78"/>
      <c r="G78"/>
      <c r="H78"/>
      <c r="I78"/>
    </row>
    <row r="79" spans="3:9">
      <c r="C79"/>
      <c r="D79"/>
      <c r="E79"/>
      <c r="F79"/>
      <c r="G79"/>
      <c r="H79"/>
      <c r="I79"/>
    </row>
    <row r="80" spans="3:9">
      <c r="C80"/>
      <c r="D80"/>
      <c r="E80"/>
      <c r="F80"/>
      <c r="G80"/>
      <c r="H80"/>
      <c r="I80"/>
    </row>
    <row r="81" spans="3:9">
      <c r="C81"/>
      <c r="D81"/>
      <c r="E81"/>
      <c r="F81"/>
      <c r="G81"/>
      <c r="H81"/>
      <c r="I81"/>
    </row>
    <row r="82" spans="3:9">
      <c r="C82"/>
      <c r="D82"/>
      <c r="E82"/>
      <c r="F82"/>
      <c r="G82"/>
      <c r="H82"/>
      <c r="I82"/>
    </row>
    <row r="83" spans="3:9">
      <c r="C83"/>
      <c r="D83"/>
      <c r="E83"/>
      <c r="F83"/>
      <c r="G83"/>
      <c r="H83"/>
      <c r="I83"/>
    </row>
    <row r="84" spans="3:9">
      <c r="C84"/>
      <c r="D84"/>
      <c r="E84"/>
      <c r="F84"/>
      <c r="G84"/>
      <c r="H84"/>
      <c r="I84"/>
    </row>
    <row r="85" spans="3:9">
      <c r="C85"/>
      <c r="D85"/>
      <c r="E85"/>
      <c r="F85"/>
      <c r="G85"/>
      <c r="H85"/>
      <c r="I85"/>
    </row>
    <row r="86" spans="3:9">
      <c r="C86"/>
      <c r="D86"/>
      <c r="E86"/>
      <c r="F86"/>
      <c r="G86"/>
      <c r="H86"/>
      <c r="I86"/>
    </row>
    <row r="87" spans="3:9">
      <c r="C87"/>
      <c r="D87"/>
      <c r="E87"/>
      <c r="F87"/>
      <c r="G87"/>
      <c r="H87"/>
      <c r="I87"/>
    </row>
    <row r="88" spans="3:9">
      <c r="C88"/>
      <c r="D88"/>
      <c r="E88"/>
      <c r="F88"/>
      <c r="G88"/>
      <c r="H88"/>
      <c r="I88"/>
    </row>
    <row r="89" spans="3:9">
      <c r="C89"/>
      <c r="D89"/>
      <c r="E89"/>
      <c r="F89"/>
      <c r="G89"/>
      <c r="H89"/>
      <c r="I89"/>
    </row>
    <row r="90" spans="3:9">
      <c r="C90"/>
      <c r="D90"/>
      <c r="E90"/>
      <c r="F90"/>
      <c r="G90"/>
      <c r="H90"/>
      <c r="I90"/>
    </row>
    <row r="91" spans="3:9">
      <c r="C91"/>
      <c r="D91"/>
      <c r="E91"/>
      <c r="F91"/>
      <c r="G91"/>
      <c r="H91"/>
      <c r="I91"/>
    </row>
    <row r="92" spans="3:9">
      <c r="C92"/>
      <c r="D92"/>
      <c r="E92"/>
      <c r="F92"/>
      <c r="G92"/>
      <c r="H92"/>
      <c r="I92"/>
    </row>
    <row r="93" spans="3:9">
      <c r="C93"/>
      <c r="D93"/>
      <c r="E93"/>
      <c r="F93"/>
      <c r="G93"/>
      <c r="H93"/>
      <c r="I93"/>
    </row>
    <row r="94" spans="3:9">
      <c r="C94"/>
      <c r="D94"/>
      <c r="E94"/>
      <c r="F94"/>
      <c r="G94"/>
      <c r="H94"/>
      <c r="I94"/>
    </row>
    <row r="95" spans="3:9">
      <c r="C95"/>
      <c r="D95"/>
      <c r="E95"/>
      <c r="F95"/>
      <c r="G95"/>
      <c r="H95"/>
      <c r="I95"/>
    </row>
    <row r="96" spans="3:9">
      <c r="C96"/>
      <c r="D96"/>
      <c r="E96"/>
      <c r="F96"/>
      <c r="G96"/>
      <c r="H96"/>
      <c r="I96"/>
    </row>
    <row r="97" spans="3:9">
      <c r="C97"/>
      <c r="D97"/>
      <c r="E97"/>
      <c r="F97"/>
      <c r="G97"/>
      <c r="H97"/>
      <c r="I97"/>
    </row>
    <row r="98" spans="3:9">
      <c r="C98"/>
      <c r="D98"/>
      <c r="E98"/>
      <c r="F98"/>
      <c r="G98"/>
      <c r="H98"/>
      <c r="I98"/>
    </row>
    <row r="99" spans="3:9">
      <c r="C99"/>
      <c r="D99"/>
      <c r="E99"/>
      <c r="F99"/>
      <c r="G99"/>
      <c r="H99"/>
      <c r="I99"/>
    </row>
    <row r="100" spans="3:9">
      <c r="C100"/>
      <c r="D100"/>
      <c r="E100"/>
      <c r="F100"/>
      <c r="G100"/>
      <c r="H100"/>
      <c r="I100"/>
    </row>
    <row r="101" spans="3:9">
      <c r="C101"/>
      <c r="D101"/>
      <c r="E101"/>
      <c r="F101"/>
      <c r="G101"/>
      <c r="H101"/>
      <c r="I101"/>
    </row>
    <row r="102" spans="3:9">
      <c r="C102"/>
      <c r="D102"/>
      <c r="E102"/>
      <c r="F102"/>
      <c r="G102"/>
      <c r="H102"/>
      <c r="I102"/>
    </row>
    <row r="103" spans="3:9">
      <c r="C103"/>
      <c r="D103"/>
      <c r="E103"/>
      <c r="F103"/>
      <c r="G103"/>
      <c r="H103"/>
      <c r="I103"/>
    </row>
    <row r="104" spans="3:9">
      <c r="C104"/>
      <c r="D104"/>
      <c r="E104"/>
      <c r="F104"/>
      <c r="G104"/>
      <c r="H104"/>
      <c r="I104"/>
    </row>
    <row r="105" spans="3:9">
      <c r="C105"/>
      <c r="D105"/>
      <c r="E105"/>
      <c r="F105"/>
      <c r="G105"/>
      <c r="H105"/>
      <c r="I105"/>
    </row>
    <row r="106" spans="3:9">
      <c r="C106"/>
      <c r="D106"/>
      <c r="E106"/>
      <c r="F106"/>
      <c r="G106"/>
      <c r="H106"/>
      <c r="I106"/>
    </row>
    <row r="107" spans="3:9">
      <c r="C107"/>
      <c r="D107"/>
      <c r="E107"/>
      <c r="F107"/>
      <c r="G107"/>
      <c r="H107"/>
      <c r="I107"/>
    </row>
    <row r="108" spans="3:9">
      <c r="C108"/>
      <c r="D108"/>
      <c r="E108"/>
      <c r="F108"/>
      <c r="G108"/>
      <c r="H108"/>
      <c r="I108"/>
    </row>
    <row r="109" spans="3:9">
      <c r="C109"/>
      <c r="D109"/>
      <c r="E109"/>
      <c r="F109"/>
      <c r="G109"/>
      <c r="H109"/>
      <c r="I109"/>
    </row>
    <row r="110" spans="3:9">
      <c r="C110"/>
      <c r="D110"/>
      <c r="E110"/>
      <c r="F110"/>
      <c r="G110"/>
      <c r="H110"/>
      <c r="I110"/>
    </row>
    <row r="111" spans="3:9">
      <c r="C111"/>
      <c r="D111"/>
      <c r="E111"/>
      <c r="F111"/>
      <c r="G111"/>
      <c r="H111"/>
      <c r="I111"/>
    </row>
    <row r="112" spans="3:9">
      <c r="C112"/>
      <c r="D112"/>
      <c r="E112"/>
      <c r="F112"/>
      <c r="G112"/>
      <c r="H112"/>
      <c r="I112"/>
    </row>
    <row r="113" spans="3:9">
      <c r="C113"/>
      <c r="D113"/>
      <c r="E113"/>
      <c r="F113"/>
      <c r="G113"/>
      <c r="H113"/>
      <c r="I113"/>
    </row>
    <row r="114" spans="3:9">
      <c r="C114"/>
      <c r="D114"/>
      <c r="E114"/>
      <c r="F114"/>
      <c r="G114"/>
      <c r="H114"/>
      <c r="I114"/>
    </row>
    <row r="115" spans="3:9">
      <c r="C115"/>
      <c r="D115"/>
      <c r="E115"/>
      <c r="F115"/>
      <c r="G115"/>
      <c r="H115"/>
      <c r="I115"/>
    </row>
    <row r="116" spans="3:9">
      <c r="C116"/>
      <c r="D116"/>
      <c r="E116"/>
      <c r="F116"/>
      <c r="G116"/>
      <c r="H116"/>
      <c r="I116"/>
    </row>
    <row r="117" spans="3:9">
      <c r="C117"/>
      <c r="D117"/>
      <c r="E117"/>
      <c r="F117"/>
      <c r="G117"/>
      <c r="H117"/>
      <c r="I117"/>
    </row>
    <row r="118" spans="3:9">
      <c r="C118"/>
      <c r="D118"/>
      <c r="E118"/>
      <c r="F118"/>
      <c r="G118"/>
      <c r="H118"/>
      <c r="I118"/>
    </row>
    <row r="119" spans="3:9">
      <c r="C119"/>
      <c r="D119"/>
      <c r="E119"/>
      <c r="F119"/>
      <c r="G119"/>
      <c r="H119"/>
      <c r="I119"/>
    </row>
    <row r="120" spans="3:9">
      <c r="C120"/>
      <c r="D120"/>
      <c r="E120"/>
      <c r="F120"/>
      <c r="G120"/>
      <c r="H120"/>
      <c r="I120"/>
    </row>
    <row r="121" spans="3:9">
      <c r="C121"/>
      <c r="D121"/>
      <c r="E121"/>
      <c r="F121"/>
      <c r="G121"/>
      <c r="H121"/>
      <c r="I121"/>
    </row>
    <row r="122" spans="3:9">
      <c r="C122"/>
      <c r="D122"/>
      <c r="E122"/>
      <c r="F122"/>
      <c r="G122"/>
      <c r="H122"/>
      <c r="I122"/>
    </row>
    <row r="123" spans="3:9">
      <c r="C123"/>
      <c r="D123"/>
      <c r="E123"/>
      <c r="F123"/>
      <c r="G123"/>
      <c r="H123"/>
      <c r="I123"/>
    </row>
    <row r="124" spans="3:9">
      <c r="C124"/>
      <c r="D124"/>
      <c r="E124"/>
      <c r="F124"/>
      <c r="G124"/>
      <c r="H124"/>
      <c r="I124"/>
    </row>
    <row r="125" spans="3:9">
      <c r="C125"/>
      <c r="D125"/>
      <c r="E125"/>
      <c r="F125"/>
      <c r="G125"/>
      <c r="H125"/>
      <c r="I125"/>
    </row>
    <row r="126" spans="3:9">
      <c r="C126"/>
      <c r="D126"/>
      <c r="E126"/>
      <c r="F126"/>
      <c r="G126"/>
      <c r="H126"/>
      <c r="I126"/>
    </row>
    <row r="127" spans="3:9">
      <c r="C127"/>
      <c r="D127"/>
      <c r="E127"/>
      <c r="F127"/>
      <c r="G127"/>
      <c r="H127"/>
      <c r="I127"/>
    </row>
    <row r="128" spans="3:9">
      <c r="C128"/>
      <c r="D128"/>
      <c r="E128"/>
      <c r="F128"/>
      <c r="G128"/>
      <c r="H128"/>
      <c r="I128"/>
    </row>
    <row r="129" spans="3:9">
      <c r="C129"/>
      <c r="D129"/>
      <c r="E129"/>
      <c r="F129"/>
      <c r="G129"/>
      <c r="H129"/>
      <c r="I129"/>
    </row>
    <row r="130" spans="3:9">
      <c r="C130"/>
      <c r="D130"/>
      <c r="E130"/>
      <c r="F130"/>
      <c r="G130"/>
      <c r="H130"/>
      <c r="I130"/>
    </row>
    <row r="131" spans="3:9">
      <c r="C131"/>
      <c r="D131"/>
      <c r="E131"/>
      <c r="F131"/>
      <c r="G131"/>
      <c r="H131"/>
      <c r="I131"/>
    </row>
    <row r="132" spans="3:9">
      <c r="C132"/>
      <c r="D132"/>
      <c r="E132"/>
      <c r="F132"/>
      <c r="G132"/>
      <c r="H132"/>
      <c r="I132"/>
    </row>
    <row r="133" spans="3:9">
      <c r="C133"/>
      <c r="D133"/>
      <c r="E133"/>
      <c r="F133"/>
      <c r="G133"/>
      <c r="H133"/>
      <c r="I133"/>
    </row>
    <row r="134" spans="3:9">
      <c r="C134"/>
      <c r="D134"/>
      <c r="E134"/>
      <c r="F134"/>
      <c r="G134"/>
      <c r="H134"/>
      <c r="I134"/>
    </row>
    <row r="135" spans="3:9">
      <c r="C135"/>
      <c r="D135"/>
      <c r="E135"/>
      <c r="F135"/>
      <c r="G135"/>
      <c r="H135"/>
      <c r="I135"/>
    </row>
    <row r="136" spans="3:9">
      <c r="C136"/>
      <c r="D136"/>
      <c r="E136"/>
      <c r="F136"/>
      <c r="G136"/>
      <c r="H136"/>
      <c r="I136"/>
    </row>
    <row r="137" spans="3:9">
      <c r="C137"/>
      <c r="D137"/>
      <c r="E137"/>
      <c r="F137"/>
      <c r="G137"/>
      <c r="H137"/>
      <c r="I137"/>
    </row>
    <row r="138" spans="3:9">
      <c r="C138"/>
      <c r="D138"/>
      <c r="E138"/>
      <c r="F138"/>
      <c r="G138"/>
      <c r="H138"/>
      <c r="I138"/>
    </row>
    <row r="139" spans="3:9">
      <c r="C139"/>
      <c r="D139"/>
      <c r="E139"/>
      <c r="F139"/>
      <c r="G139"/>
      <c r="H139"/>
      <c r="I139"/>
    </row>
    <row r="140" spans="3:9">
      <c r="C140"/>
      <c r="D140"/>
      <c r="E140"/>
      <c r="F140"/>
      <c r="G140"/>
      <c r="H140"/>
      <c r="I140"/>
    </row>
    <row r="141" spans="3:9">
      <c r="C141"/>
      <c r="D141"/>
      <c r="E141"/>
      <c r="F141"/>
      <c r="G141"/>
      <c r="H141"/>
      <c r="I141"/>
    </row>
    <row r="142" spans="3:9">
      <c r="C142"/>
      <c r="D142"/>
      <c r="E142"/>
      <c r="F142"/>
      <c r="G142"/>
      <c r="H142"/>
      <c r="I142"/>
    </row>
    <row r="143" spans="3:9">
      <c r="C143"/>
      <c r="D143"/>
      <c r="E143"/>
      <c r="F143"/>
      <c r="G143"/>
      <c r="H143"/>
      <c r="I143"/>
    </row>
    <row r="144" spans="3:9">
      <c r="C144"/>
      <c r="D144"/>
      <c r="E144"/>
      <c r="F144"/>
      <c r="G144"/>
      <c r="H144"/>
      <c r="I144"/>
    </row>
    <row r="145" spans="3:9">
      <c r="C145"/>
      <c r="D145"/>
      <c r="E145"/>
      <c r="F145"/>
      <c r="G145"/>
      <c r="H145"/>
      <c r="I145"/>
    </row>
    <row r="146" spans="3:9">
      <c r="C146"/>
      <c r="D146"/>
      <c r="E146"/>
      <c r="F146"/>
      <c r="G146"/>
      <c r="H146"/>
      <c r="I146"/>
    </row>
    <row r="147" spans="3:9">
      <c r="C147"/>
      <c r="D147"/>
      <c r="E147"/>
      <c r="F147"/>
      <c r="G147"/>
      <c r="H147"/>
      <c r="I147"/>
    </row>
    <row r="148" spans="3:9">
      <c r="C148"/>
      <c r="D148"/>
      <c r="E148"/>
      <c r="F148"/>
      <c r="G148"/>
      <c r="H148"/>
      <c r="I148"/>
    </row>
    <row r="149" spans="3:9">
      <c r="C149"/>
      <c r="D149"/>
      <c r="E149"/>
      <c r="F149"/>
      <c r="G149"/>
      <c r="H149"/>
      <c r="I149"/>
    </row>
    <row r="150" spans="3:9">
      <c r="C150"/>
      <c r="D150"/>
      <c r="E150"/>
      <c r="F150"/>
      <c r="G150"/>
      <c r="H150"/>
      <c r="I150"/>
    </row>
    <row r="151" spans="3:9">
      <c r="C151"/>
      <c r="D151"/>
      <c r="E151"/>
      <c r="F151"/>
      <c r="G151"/>
      <c r="H151"/>
      <c r="I151"/>
    </row>
    <row r="152" spans="3:9">
      <c r="C152"/>
      <c r="D152"/>
      <c r="E152"/>
      <c r="F152"/>
      <c r="G152"/>
      <c r="H152"/>
      <c r="I152"/>
    </row>
    <row r="153" spans="3:9">
      <c r="C153"/>
      <c r="D153"/>
      <c r="E153"/>
      <c r="F153"/>
      <c r="G153"/>
      <c r="H153"/>
      <c r="I153"/>
    </row>
    <row r="154" spans="3:9">
      <c r="C154"/>
      <c r="D154"/>
      <c r="E154"/>
      <c r="F154"/>
      <c r="G154"/>
      <c r="H154"/>
      <c r="I154"/>
    </row>
    <row r="155" spans="3:9">
      <c r="C155"/>
      <c r="D155"/>
      <c r="E155"/>
      <c r="F155"/>
      <c r="G155"/>
      <c r="H155"/>
      <c r="I155"/>
    </row>
    <row r="156" spans="3:9">
      <c r="C156"/>
      <c r="D156"/>
      <c r="E156"/>
      <c r="F156"/>
      <c r="G156"/>
      <c r="H156"/>
      <c r="I156"/>
    </row>
    <row r="157" spans="3:9">
      <c r="C157"/>
      <c r="D157"/>
      <c r="E157"/>
      <c r="F157"/>
      <c r="G157"/>
      <c r="H157"/>
      <c r="I157"/>
    </row>
    <row r="158" spans="3:9">
      <c r="C158"/>
      <c r="D158"/>
      <c r="E158"/>
      <c r="F158"/>
      <c r="G158"/>
      <c r="H158"/>
      <c r="I158"/>
    </row>
    <row r="159" spans="3:9">
      <c r="C159"/>
      <c r="D159"/>
      <c r="E159"/>
      <c r="F159"/>
      <c r="G159"/>
      <c r="H159"/>
      <c r="I159"/>
    </row>
    <row r="160" spans="3:9">
      <c r="C160"/>
      <c r="D160"/>
      <c r="E160"/>
      <c r="F160"/>
      <c r="G160"/>
      <c r="H160"/>
      <c r="I160"/>
    </row>
    <row r="161" spans="3:9">
      <c r="C161"/>
      <c r="D161"/>
      <c r="E161"/>
      <c r="F161"/>
      <c r="G161"/>
      <c r="H161"/>
      <c r="I161"/>
    </row>
    <row r="162" spans="3:9">
      <c r="C162"/>
      <c r="D162"/>
      <c r="E162"/>
      <c r="F162"/>
      <c r="G162"/>
      <c r="H162"/>
      <c r="I162"/>
    </row>
    <row r="163" spans="3:9">
      <c r="C163"/>
      <c r="D163"/>
      <c r="E163"/>
      <c r="F163"/>
      <c r="G163"/>
      <c r="H163"/>
      <c r="I163"/>
    </row>
    <row r="164" spans="3:9">
      <c r="C164"/>
      <c r="D164"/>
      <c r="E164"/>
      <c r="F164"/>
      <c r="G164"/>
      <c r="H164"/>
      <c r="I164"/>
    </row>
    <row r="165" spans="3:9">
      <c r="C165"/>
      <c r="D165"/>
      <c r="E165"/>
      <c r="F165"/>
      <c r="G165"/>
      <c r="H165"/>
      <c r="I165"/>
    </row>
    <row r="166" spans="3:9">
      <c r="C166"/>
      <c r="D166"/>
      <c r="E166"/>
      <c r="F166"/>
      <c r="G166"/>
      <c r="H166"/>
      <c r="I166"/>
    </row>
    <row r="167" spans="3:9">
      <c r="C167"/>
      <c r="D167"/>
      <c r="E167"/>
      <c r="F167"/>
      <c r="G167"/>
      <c r="H167"/>
      <c r="I167"/>
    </row>
    <row r="168" spans="3:9">
      <c r="C168"/>
      <c r="D168"/>
      <c r="E168"/>
      <c r="F168"/>
      <c r="G168"/>
      <c r="H168"/>
      <c r="I168"/>
    </row>
    <row r="169" spans="3:9">
      <c r="C169"/>
      <c r="D169"/>
      <c r="E169"/>
      <c r="F169"/>
      <c r="G169"/>
      <c r="H169"/>
      <c r="I169"/>
    </row>
    <row r="170" spans="3:9">
      <c r="C170"/>
      <c r="D170"/>
      <c r="E170"/>
      <c r="F170"/>
      <c r="G170"/>
      <c r="H170"/>
      <c r="I170"/>
    </row>
    <row r="171" spans="3:9">
      <c r="C171"/>
      <c r="D171"/>
      <c r="E171"/>
      <c r="F171"/>
      <c r="G171"/>
      <c r="H171"/>
      <c r="I171"/>
    </row>
    <row r="172" spans="3:9">
      <c r="C172"/>
      <c r="D172"/>
      <c r="E172"/>
      <c r="F172"/>
      <c r="G172"/>
      <c r="H172"/>
      <c r="I172"/>
    </row>
    <row r="173" spans="3:9">
      <c r="C173"/>
      <c r="D173"/>
      <c r="E173"/>
      <c r="F173"/>
      <c r="G173"/>
      <c r="H173"/>
      <c r="I173"/>
    </row>
    <row r="174" spans="3:9">
      <c r="C174"/>
      <c r="D174"/>
      <c r="E174"/>
      <c r="F174"/>
      <c r="G174"/>
      <c r="H174"/>
      <c r="I174"/>
    </row>
    <row r="175" spans="3:9">
      <c r="C175"/>
      <c r="D175"/>
      <c r="E175"/>
      <c r="F175"/>
      <c r="G175"/>
      <c r="H175"/>
      <c r="I175"/>
    </row>
    <row r="176" spans="3:9">
      <c r="C176"/>
      <c r="D176"/>
      <c r="E176"/>
      <c r="F176"/>
      <c r="G176"/>
      <c r="H176"/>
      <c r="I176"/>
    </row>
    <row r="177" spans="3:9">
      <c r="C177"/>
      <c r="D177"/>
      <c r="E177"/>
      <c r="F177"/>
      <c r="G177"/>
      <c r="H177"/>
      <c r="I177"/>
    </row>
    <row r="178" spans="3:9">
      <c r="C178"/>
      <c r="D178"/>
      <c r="E178"/>
      <c r="F178"/>
      <c r="G178"/>
      <c r="H178"/>
      <c r="I178"/>
    </row>
    <row r="179" spans="3:9">
      <c r="C179"/>
      <c r="D179"/>
      <c r="E179"/>
      <c r="F179"/>
      <c r="G179"/>
      <c r="H179"/>
      <c r="I179"/>
    </row>
    <row r="180" spans="3:9">
      <c r="C180"/>
      <c r="D180"/>
      <c r="E180"/>
      <c r="F180"/>
      <c r="G180"/>
      <c r="H180"/>
      <c r="I180"/>
    </row>
    <row r="181" spans="3:9">
      <c r="C181"/>
      <c r="D181"/>
      <c r="E181"/>
      <c r="F181"/>
      <c r="G181"/>
      <c r="H181"/>
      <c r="I181"/>
    </row>
    <row r="182" spans="3:9">
      <c r="C182"/>
      <c r="D182"/>
      <c r="E182"/>
      <c r="F182"/>
      <c r="G182"/>
      <c r="H182"/>
      <c r="I182"/>
    </row>
    <row r="183" spans="3:9">
      <c r="C183"/>
      <c r="D183"/>
      <c r="E183"/>
      <c r="F183"/>
      <c r="G183"/>
      <c r="H183"/>
      <c r="I183"/>
    </row>
    <row r="184" spans="3:9">
      <c r="C184"/>
      <c r="D184"/>
      <c r="E184"/>
      <c r="F184"/>
      <c r="G184"/>
      <c r="H184"/>
      <c r="I184"/>
    </row>
    <row r="185" spans="3:9">
      <c r="C185"/>
      <c r="D185"/>
      <c r="E185"/>
      <c r="F185"/>
      <c r="G185"/>
      <c r="H185"/>
      <c r="I185"/>
    </row>
    <row r="186" spans="3:9">
      <c r="C186"/>
      <c r="D186"/>
      <c r="E186"/>
      <c r="F186"/>
      <c r="G186"/>
      <c r="H186"/>
      <c r="I186"/>
    </row>
    <row r="187" spans="3:9">
      <c r="C187"/>
      <c r="D187"/>
      <c r="E187"/>
      <c r="F187"/>
      <c r="G187"/>
      <c r="H187"/>
      <c r="I187"/>
    </row>
    <row r="188" spans="3:9">
      <c r="C188"/>
      <c r="D188"/>
      <c r="E188"/>
      <c r="F188"/>
      <c r="G188"/>
      <c r="H188"/>
      <c r="I188"/>
    </row>
    <row r="189" spans="3:9">
      <c r="C189"/>
      <c r="D189"/>
      <c r="E189"/>
      <c r="F189"/>
      <c r="G189"/>
      <c r="H189"/>
      <c r="I189"/>
    </row>
    <row r="190" spans="3:9">
      <c r="C190"/>
      <c r="D190"/>
      <c r="E190"/>
      <c r="F190"/>
      <c r="G190"/>
      <c r="H190"/>
      <c r="I190"/>
    </row>
    <row r="191" spans="3:9">
      <c r="C191"/>
      <c r="D191"/>
      <c r="E191"/>
      <c r="F191"/>
      <c r="G191"/>
      <c r="H191"/>
      <c r="I191"/>
    </row>
    <row r="192" spans="3:9">
      <c r="C192"/>
      <c r="D192"/>
      <c r="E192"/>
      <c r="F192"/>
      <c r="G192"/>
      <c r="H192"/>
      <c r="I192"/>
    </row>
    <row r="193" spans="3:9">
      <c r="C193"/>
      <c r="D193"/>
      <c r="E193"/>
      <c r="F193"/>
      <c r="G193"/>
      <c r="H193"/>
      <c r="I193"/>
    </row>
    <row r="194" spans="3:9">
      <c r="C194"/>
      <c r="D194"/>
      <c r="E194"/>
      <c r="F194"/>
      <c r="G194"/>
      <c r="H194"/>
      <c r="I194"/>
    </row>
    <row r="195" spans="3:9">
      <c r="C195"/>
      <c r="D195"/>
      <c r="E195"/>
      <c r="F195"/>
      <c r="G195"/>
      <c r="H195"/>
      <c r="I195"/>
    </row>
    <row r="196" spans="3:9">
      <c r="C196"/>
      <c r="D196"/>
      <c r="E196"/>
      <c r="F196"/>
      <c r="G196"/>
      <c r="H196"/>
      <c r="I196"/>
    </row>
    <row r="197" spans="3:9">
      <c r="C197"/>
      <c r="D197"/>
      <c r="E197"/>
      <c r="F197"/>
      <c r="G197"/>
      <c r="H197"/>
      <c r="I197"/>
    </row>
    <row r="198" spans="3:9">
      <c r="C198"/>
      <c r="D198"/>
      <c r="E198"/>
      <c r="F198"/>
      <c r="G198"/>
      <c r="H198"/>
      <c r="I198"/>
    </row>
    <row r="199" spans="3:9">
      <c r="C199"/>
      <c r="D199"/>
      <c r="E199"/>
      <c r="F199"/>
      <c r="G199"/>
      <c r="H199"/>
      <c r="I199"/>
    </row>
    <row r="200" spans="3:9">
      <c r="C200"/>
      <c r="D200"/>
      <c r="E200"/>
      <c r="F200"/>
      <c r="G200"/>
      <c r="H200"/>
      <c r="I200"/>
    </row>
    <row r="201" spans="3:9">
      <c r="C201"/>
      <c r="D201"/>
      <c r="E201"/>
      <c r="F201"/>
      <c r="G201"/>
      <c r="H201"/>
      <c r="I201"/>
    </row>
    <row r="202" spans="3:9">
      <c r="C202"/>
      <c r="D202"/>
      <c r="E202"/>
      <c r="F202"/>
      <c r="G202"/>
      <c r="H202"/>
      <c r="I202"/>
    </row>
    <row r="203" spans="3:9">
      <c r="C203"/>
      <c r="D203"/>
      <c r="E203"/>
      <c r="F203"/>
      <c r="G203"/>
      <c r="H203"/>
      <c r="I203"/>
    </row>
    <row r="204" spans="3:9">
      <c r="C204"/>
      <c r="D204"/>
      <c r="E204"/>
      <c r="F204"/>
      <c r="G204"/>
      <c r="H204"/>
      <c r="I204"/>
    </row>
    <row r="205" spans="3:9">
      <c r="C205"/>
      <c r="D205"/>
      <c r="E205"/>
      <c r="F205"/>
      <c r="G205"/>
      <c r="H205"/>
      <c r="I205"/>
    </row>
    <row r="206" spans="3:9">
      <c r="C206"/>
      <c r="D206"/>
      <c r="E206"/>
      <c r="F206"/>
      <c r="G206"/>
      <c r="H206"/>
      <c r="I206"/>
    </row>
    <row r="207" spans="3:9">
      <c r="C207"/>
      <c r="D207"/>
      <c r="E207"/>
      <c r="F207"/>
      <c r="G207"/>
      <c r="H207"/>
      <c r="I207"/>
    </row>
    <row r="208" spans="3:9">
      <c r="C208"/>
      <c r="D208"/>
      <c r="E208"/>
      <c r="F208"/>
      <c r="G208"/>
      <c r="H208"/>
      <c r="I208"/>
    </row>
    <row r="209" spans="3:9">
      <c r="C209"/>
      <c r="D209"/>
      <c r="E209"/>
      <c r="F209"/>
      <c r="G209"/>
      <c r="H209"/>
      <c r="I209"/>
    </row>
    <row r="210" spans="3:9">
      <c r="C210"/>
      <c r="D210"/>
      <c r="E210"/>
      <c r="F210"/>
      <c r="G210"/>
      <c r="H210"/>
      <c r="I210"/>
    </row>
    <row r="211" spans="3:9">
      <c r="C211"/>
      <c r="D211"/>
      <c r="E211"/>
      <c r="F211"/>
      <c r="G211"/>
      <c r="H211"/>
      <c r="I211"/>
    </row>
    <row r="212" spans="3:9">
      <c r="C212"/>
      <c r="D212"/>
      <c r="E212"/>
      <c r="F212"/>
      <c r="G212"/>
      <c r="H212"/>
      <c r="I212"/>
    </row>
    <row r="213" spans="3:9">
      <c r="C213"/>
      <c r="D213"/>
      <c r="E213"/>
      <c r="F213"/>
      <c r="G213"/>
      <c r="H213"/>
      <c r="I213"/>
    </row>
    <row r="214" spans="3:9">
      <c r="C214"/>
      <c r="D214"/>
      <c r="E214"/>
      <c r="F214"/>
      <c r="G214"/>
      <c r="H214"/>
      <c r="I214"/>
    </row>
    <row r="215" spans="3:9">
      <c r="C215"/>
      <c r="D215"/>
      <c r="E215"/>
      <c r="F215"/>
      <c r="G215"/>
      <c r="H215"/>
      <c r="I215"/>
    </row>
    <row r="216" spans="3:9">
      <c r="C216"/>
      <c r="D216"/>
      <c r="E216"/>
      <c r="F216"/>
      <c r="G216"/>
      <c r="H216"/>
      <c r="I216"/>
    </row>
    <row r="217" spans="3:9">
      <c r="C217"/>
      <c r="D217"/>
      <c r="E217"/>
      <c r="F217"/>
      <c r="G217"/>
      <c r="H217"/>
      <c r="I217"/>
    </row>
    <row r="218" spans="3:9">
      <c r="C218"/>
      <c r="D218"/>
      <c r="E218"/>
      <c r="F218"/>
      <c r="G218"/>
      <c r="H218"/>
      <c r="I218"/>
    </row>
    <row r="219" spans="3:9">
      <c r="C219"/>
      <c r="D219"/>
      <c r="E219"/>
      <c r="F219"/>
      <c r="G219"/>
      <c r="H219"/>
      <c r="I219"/>
    </row>
    <row r="220" spans="3:9">
      <c r="C220"/>
      <c r="D220"/>
      <c r="E220"/>
      <c r="F220"/>
      <c r="G220"/>
      <c r="H220"/>
      <c r="I220"/>
    </row>
    <row r="221" spans="3:9">
      <c r="C221"/>
      <c r="D221"/>
      <c r="E221"/>
      <c r="F221"/>
      <c r="G221"/>
      <c r="H221"/>
      <c r="I221"/>
    </row>
    <row r="222" spans="3:9">
      <c r="C222"/>
      <c r="D222"/>
      <c r="E222"/>
      <c r="F222"/>
      <c r="G222"/>
      <c r="H222"/>
      <c r="I222"/>
    </row>
    <row r="223" spans="3:9">
      <c r="C223"/>
      <c r="D223"/>
      <c r="E223"/>
      <c r="F223"/>
      <c r="G223"/>
      <c r="H223"/>
      <c r="I223"/>
    </row>
    <row r="224" spans="3:9">
      <c r="C224"/>
      <c r="D224"/>
      <c r="E224"/>
      <c r="F224"/>
      <c r="G224"/>
      <c r="H224"/>
      <c r="I224"/>
    </row>
    <row r="225" spans="3:9">
      <c r="C225"/>
      <c r="D225"/>
      <c r="E225"/>
      <c r="F225"/>
      <c r="G225"/>
      <c r="H225"/>
      <c r="I225"/>
    </row>
    <row r="226" spans="3:9">
      <c r="C226"/>
      <c r="D226"/>
      <c r="E226"/>
      <c r="F226"/>
      <c r="G226"/>
      <c r="H226"/>
      <c r="I226"/>
    </row>
    <row r="227" spans="3:9">
      <c r="C227"/>
      <c r="D227"/>
      <c r="E227"/>
      <c r="F227"/>
      <c r="G227"/>
      <c r="H227"/>
      <c r="I227"/>
    </row>
    <row r="228" spans="3:9">
      <c r="C228"/>
      <c r="D228"/>
      <c r="E228"/>
      <c r="F228"/>
      <c r="G228"/>
      <c r="H228"/>
      <c r="I228"/>
    </row>
    <row r="229" spans="3:9">
      <c r="C229"/>
      <c r="D229"/>
      <c r="E229"/>
      <c r="F229"/>
      <c r="G229"/>
      <c r="H229"/>
      <c r="I229"/>
    </row>
    <row r="230" spans="3:9">
      <c r="C230"/>
      <c r="D230"/>
      <c r="E230"/>
      <c r="F230"/>
      <c r="G230"/>
      <c r="H230"/>
      <c r="I230"/>
    </row>
    <row r="231" spans="3:9">
      <c r="C231"/>
      <c r="D231"/>
      <c r="E231"/>
      <c r="F231"/>
      <c r="G231"/>
      <c r="H231"/>
      <c r="I231"/>
    </row>
    <row r="232" spans="3:9">
      <c r="C232"/>
      <c r="D232"/>
      <c r="E232"/>
      <c r="F232"/>
      <c r="G232"/>
      <c r="H232"/>
      <c r="I232"/>
    </row>
    <row r="233" spans="3:9">
      <c r="C233"/>
      <c r="D233"/>
      <c r="E233"/>
      <c r="F233"/>
      <c r="G233"/>
      <c r="H233"/>
      <c r="I233"/>
    </row>
    <row r="234" spans="3:9">
      <c r="C234"/>
      <c r="D234"/>
      <c r="E234"/>
      <c r="F234"/>
      <c r="G234"/>
      <c r="H234"/>
      <c r="I234"/>
    </row>
    <row r="235" spans="3:9">
      <c r="C235"/>
      <c r="D235"/>
      <c r="E235"/>
      <c r="F235"/>
      <c r="G235"/>
      <c r="H235"/>
      <c r="I235"/>
    </row>
    <row r="236" spans="3:9">
      <c r="C236"/>
      <c r="D236"/>
      <c r="E236"/>
      <c r="F236"/>
      <c r="G236"/>
      <c r="H236"/>
      <c r="I236"/>
    </row>
    <row r="237" spans="3:9">
      <c r="C237"/>
      <c r="D237"/>
      <c r="E237"/>
      <c r="F237"/>
      <c r="G237"/>
      <c r="H237"/>
      <c r="I237"/>
    </row>
    <row r="238" spans="3:9">
      <c r="C238"/>
      <c r="D238"/>
      <c r="E238"/>
      <c r="F238"/>
      <c r="G238"/>
      <c r="H238"/>
      <c r="I238"/>
    </row>
    <row r="239" spans="3:9">
      <c r="C239"/>
      <c r="D239"/>
      <c r="E239"/>
      <c r="F239"/>
      <c r="G239"/>
      <c r="H239"/>
      <c r="I239"/>
    </row>
    <row r="240" spans="3:9">
      <c r="C240"/>
      <c r="D240"/>
      <c r="E240"/>
      <c r="F240"/>
      <c r="G240"/>
      <c r="H240"/>
      <c r="I240"/>
    </row>
    <row r="241" spans="3:9">
      <c r="C241"/>
      <c r="D241"/>
      <c r="E241"/>
      <c r="F241"/>
      <c r="G241"/>
      <c r="H241"/>
      <c r="I241"/>
    </row>
    <row r="242" spans="3:9">
      <c r="C242"/>
      <c r="D242"/>
      <c r="E242"/>
      <c r="F242"/>
      <c r="G242"/>
      <c r="H242"/>
      <c r="I242"/>
    </row>
    <row r="243" spans="3:9">
      <c r="C243"/>
      <c r="D243"/>
      <c r="E243"/>
      <c r="F243"/>
      <c r="G243"/>
      <c r="H243"/>
      <c r="I243"/>
    </row>
    <row r="244" spans="3:9">
      <c r="C244"/>
      <c r="D244"/>
      <c r="E244"/>
      <c r="F244"/>
      <c r="G244"/>
      <c r="H244"/>
      <c r="I244"/>
    </row>
    <row r="245" spans="3:9">
      <c r="C245"/>
      <c r="D245"/>
      <c r="E245"/>
      <c r="F245"/>
      <c r="G245"/>
      <c r="H245"/>
      <c r="I245"/>
    </row>
    <row r="246" spans="3:9">
      <c r="C246"/>
      <c r="D246"/>
      <c r="E246"/>
      <c r="F246"/>
      <c r="G246"/>
      <c r="H246"/>
      <c r="I246"/>
    </row>
    <row r="247" spans="3:9">
      <c r="C247"/>
      <c r="D247"/>
      <c r="E247"/>
      <c r="F247"/>
      <c r="G247"/>
      <c r="H247"/>
      <c r="I247"/>
    </row>
    <row r="248" spans="3:9">
      <c r="C248"/>
      <c r="D248"/>
      <c r="E248"/>
      <c r="F248"/>
      <c r="G248"/>
      <c r="H248"/>
      <c r="I248"/>
    </row>
    <row r="249" spans="3:9">
      <c r="C249"/>
      <c r="D249"/>
      <c r="E249"/>
      <c r="F249"/>
      <c r="G249"/>
      <c r="H249"/>
      <c r="I249"/>
    </row>
    <row r="250" spans="3:9">
      <c r="C250"/>
      <c r="D250"/>
      <c r="E250"/>
      <c r="F250"/>
      <c r="G250"/>
      <c r="H250"/>
      <c r="I250"/>
    </row>
    <row r="251" spans="3:9">
      <c r="C251"/>
      <c r="D251"/>
      <c r="E251"/>
      <c r="F251"/>
      <c r="G251"/>
      <c r="H251"/>
      <c r="I251"/>
    </row>
    <row r="252" spans="3:9">
      <c r="C252"/>
      <c r="D252"/>
      <c r="E252"/>
      <c r="F252"/>
      <c r="G252"/>
      <c r="H252"/>
      <c r="I252"/>
    </row>
    <row r="253" spans="3:9">
      <c r="C253"/>
      <c r="D253"/>
      <c r="E253"/>
      <c r="F253"/>
      <c r="G253"/>
      <c r="H253"/>
      <c r="I253"/>
    </row>
    <row r="254" spans="3:9">
      <c r="C254"/>
      <c r="D254"/>
      <c r="E254"/>
      <c r="F254"/>
      <c r="G254"/>
      <c r="H254"/>
      <c r="I254"/>
    </row>
    <row r="255" spans="3:9">
      <c r="C255"/>
      <c r="D255"/>
      <c r="E255"/>
      <c r="F255"/>
      <c r="G255"/>
      <c r="H255"/>
      <c r="I255"/>
    </row>
    <row r="256" spans="3:9">
      <c r="C256"/>
      <c r="D256"/>
      <c r="E256"/>
      <c r="F256"/>
      <c r="G256"/>
      <c r="H256"/>
      <c r="I256"/>
    </row>
    <row r="257" spans="3:9">
      <c r="C257"/>
      <c r="D257"/>
      <c r="E257"/>
      <c r="F257"/>
      <c r="G257"/>
      <c r="H257"/>
      <c r="I257"/>
    </row>
    <row r="258" spans="3:9">
      <c r="C258"/>
      <c r="D258"/>
      <c r="E258"/>
      <c r="F258"/>
      <c r="G258"/>
      <c r="H258"/>
      <c r="I258"/>
    </row>
    <row r="259" spans="3:9">
      <c r="C259"/>
      <c r="D259"/>
      <c r="E259"/>
      <c r="F259"/>
      <c r="G259"/>
      <c r="H259"/>
      <c r="I259"/>
    </row>
    <row r="260" spans="3:9">
      <c r="C260"/>
      <c r="D260"/>
      <c r="E260"/>
      <c r="F260"/>
      <c r="G260"/>
      <c r="H260"/>
      <c r="I260"/>
    </row>
    <row r="261" spans="3:9">
      <c r="C261"/>
      <c r="D261"/>
      <c r="E261"/>
      <c r="F261"/>
      <c r="G261"/>
      <c r="H261"/>
      <c r="I261"/>
    </row>
    <row r="262" spans="3:9">
      <c r="C262"/>
      <c r="D262"/>
      <c r="E262"/>
      <c r="F262"/>
      <c r="G262"/>
      <c r="H262"/>
      <c r="I262"/>
    </row>
    <row r="263" spans="3:9">
      <c r="C263"/>
      <c r="D263"/>
      <c r="E263"/>
      <c r="F263"/>
      <c r="G263"/>
      <c r="H263"/>
      <c r="I263"/>
    </row>
    <row r="264" spans="3:9">
      <c r="C264"/>
      <c r="D264"/>
      <c r="E264"/>
      <c r="F264"/>
      <c r="G264"/>
      <c r="H264"/>
      <c r="I264"/>
    </row>
    <row r="265" spans="3:9">
      <c r="C265"/>
      <c r="D265"/>
      <c r="E265"/>
      <c r="F265"/>
      <c r="G265"/>
      <c r="H265"/>
      <c r="I265"/>
    </row>
    <row r="266" spans="3:9">
      <c r="C266"/>
      <c r="D266"/>
      <c r="E266"/>
      <c r="F266"/>
      <c r="G266"/>
      <c r="H266"/>
      <c r="I266"/>
    </row>
    <row r="267" spans="3:9">
      <c r="C267"/>
      <c r="D267"/>
      <c r="E267"/>
      <c r="F267"/>
      <c r="G267"/>
      <c r="H267"/>
      <c r="I267"/>
    </row>
    <row r="268" spans="3:9">
      <c r="C268"/>
      <c r="D268"/>
      <c r="E268"/>
      <c r="F268"/>
      <c r="G268"/>
      <c r="H268"/>
      <c r="I268"/>
    </row>
    <row r="269" spans="3:9">
      <c r="C269"/>
      <c r="D269"/>
      <c r="E269"/>
      <c r="F269"/>
      <c r="G269"/>
      <c r="H269"/>
      <c r="I269"/>
    </row>
    <row r="270" spans="3:9">
      <c r="C270"/>
      <c r="D270"/>
      <c r="E270"/>
      <c r="F270"/>
      <c r="G270"/>
      <c r="H270"/>
      <c r="I270"/>
    </row>
    <row r="271" spans="3:9">
      <c r="C271"/>
      <c r="D271"/>
      <c r="E271"/>
      <c r="F271"/>
      <c r="G271"/>
      <c r="H271"/>
      <c r="I271"/>
    </row>
    <row r="272" spans="3:9">
      <c r="C272"/>
      <c r="D272"/>
      <c r="E272"/>
      <c r="F272"/>
      <c r="G272"/>
      <c r="H272"/>
      <c r="I272"/>
    </row>
    <row r="273" spans="3:9">
      <c r="C273"/>
      <c r="D273"/>
      <c r="E273"/>
      <c r="F273"/>
      <c r="G273"/>
      <c r="H273"/>
      <c r="I273"/>
    </row>
    <row r="274" spans="3:9">
      <c r="C274"/>
      <c r="D274"/>
      <c r="E274"/>
      <c r="F274"/>
      <c r="G274"/>
      <c r="H274"/>
      <c r="I274"/>
    </row>
    <row r="275" spans="3:9">
      <c r="C275"/>
      <c r="D275"/>
      <c r="E275"/>
      <c r="F275"/>
      <c r="G275"/>
      <c r="H275"/>
      <c r="I275"/>
    </row>
    <row r="276" spans="3:9">
      <c r="C276"/>
      <c r="D276"/>
      <c r="E276"/>
      <c r="F276"/>
      <c r="G276"/>
      <c r="H276"/>
      <c r="I276"/>
    </row>
    <row r="277" spans="3:9">
      <c r="C277"/>
      <c r="D277"/>
      <c r="E277"/>
      <c r="F277"/>
      <c r="G277"/>
      <c r="H277"/>
      <c r="I277"/>
    </row>
    <row r="278" spans="3:9">
      <c r="C278"/>
      <c r="D278"/>
      <c r="E278"/>
      <c r="F278"/>
      <c r="G278"/>
      <c r="H278"/>
      <c r="I278"/>
    </row>
    <row r="279" spans="3:9">
      <c r="C279"/>
      <c r="D279"/>
      <c r="E279"/>
      <c r="F279"/>
      <c r="G279"/>
      <c r="H279"/>
      <c r="I279"/>
    </row>
    <row r="280" spans="3:9">
      <c r="C280"/>
      <c r="D280"/>
      <c r="E280"/>
      <c r="F280"/>
      <c r="G280"/>
      <c r="H280"/>
      <c r="I280"/>
    </row>
    <row r="281" spans="3:9">
      <c r="C281"/>
      <c r="D281"/>
      <c r="E281"/>
      <c r="F281"/>
      <c r="G281"/>
      <c r="H281"/>
      <c r="I281"/>
    </row>
    <row r="282" spans="3:9">
      <c r="C282"/>
      <c r="D282"/>
      <c r="E282"/>
      <c r="F282"/>
      <c r="G282"/>
      <c r="H282"/>
      <c r="I282"/>
    </row>
    <row r="283" spans="3:9">
      <c r="C283"/>
      <c r="D283"/>
      <c r="E283"/>
      <c r="F283"/>
      <c r="G283"/>
      <c r="H283"/>
      <c r="I283"/>
    </row>
    <row r="284" spans="3:9">
      <c r="C284"/>
      <c r="D284"/>
      <c r="E284"/>
      <c r="F284"/>
      <c r="G284"/>
      <c r="H284"/>
      <c r="I284"/>
    </row>
    <row r="285" spans="3:9">
      <c r="C285"/>
      <c r="D285"/>
      <c r="E285"/>
      <c r="F285"/>
      <c r="G285"/>
      <c r="H285"/>
      <c r="I285"/>
    </row>
    <row r="286" spans="3:9">
      <c r="C286"/>
      <c r="D286"/>
      <c r="E286"/>
      <c r="F286"/>
      <c r="G286"/>
      <c r="H286"/>
      <c r="I286"/>
    </row>
    <row r="287" spans="3:9">
      <c r="C287"/>
      <c r="D287"/>
      <c r="E287"/>
      <c r="F287"/>
      <c r="G287"/>
      <c r="H287"/>
      <c r="I287"/>
    </row>
    <row r="288" spans="3:9">
      <c r="C288"/>
      <c r="D288"/>
      <c r="E288"/>
      <c r="F288"/>
      <c r="G288"/>
      <c r="H288"/>
      <c r="I288"/>
    </row>
    <row r="289" spans="3:9">
      <c r="C289"/>
      <c r="D289"/>
      <c r="E289"/>
      <c r="F289"/>
      <c r="G289"/>
      <c r="H289"/>
      <c r="I289"/>
    </row>
    <row r="290" spans="3:9">
      <c r="C290"/>
      <c r="D290"/>
      <c r="E290"/>
      <c r="F290"/>
      <c r="G290"/>
      <c r="H290"/>
      <c r="I290"/>
    </row>
    <row r="291" spans="3:9">
      <c r="C291"/>
      <c r="D291"/>
      <c r="E291"/>
      <c r="F291"/>
      <c r="G291"/>
      <c r="H291"/>
      <c r="I291"/>
    </row>
    <row r="292" spans="3:9">
      <c r="C292"/>
      <c r="D292"/>
      <c r="E292"/>
      <c r="F292"/>
      <c r="G292"/>
      <c r="H292"/>
      <c r="I292"/>
    </row>
    <row r="293" spans="3:9">
      <c r="C293"/>
      <c r="D293"/>
      <c r="E293"/>
      <c r="F293"/>
      <c r="G293"/>
      <c r="H293"/>
      <c r="I293"/>
    </row>
    <row r="294" spans="3:9">
      <c r="C294"/>
      <c r="D294"/>
      <c r="E294"/>
      <c r="F294"/>
      <c r="G294"/>
      <c r="H294"/>
      <c r="I294"/>
    </row>
    <row r="295" spans="3:9">
      <c r="C295"/>
      <c r="D295"/>
      <c r="E295"/>
      <c r="F295"/>
      <c r="G295"/>
      <c r="H295"/>
      <c r="I295"/>
    </row>
    <row r="296" spans="3:9">
      <c r="C296"/>
      <c r="D296"/>
      <c r="E296"/>
      <c r="F296"/>
      <c r="G296"/>
      <c r="H296"/>
      <c r="I296"/>
    </row>
    <row r="297" spans="3:9">
      <c r="C297"/>
      <c r="D297"/>
      <c r="E297"/>
      <c r="F297"/>
      <c r="G297"/>
      <c r="H297"/>
      <c r="I297"/>
    </row>
    <row r="298" spans="3:9">
      <c r="C298"/>
      <c r="D298"/>
      <c r="E298"/>
      <c r="F298"/>
      <c r="G298"/>
      <c r="H298"/>
      <c r="I298"/>
    </row>
    <row r="299" spans="3:9">
      <c r="C299"/>
      <c r="D299"/>
      <c r="E299"/>
      <c r="F299"/>
      <c r="G299"/>
      <c r="H299"/>
      <c r="I299"/>
    </row>
    <row r="300" spans="3:9">
      <c r="C300"/>
      <c r="D300"/>
      <c r="E300"/>
      <c r="F300"/>
      <c r="G300"/>
      <c r="H300"/>
      <c r="I300"/>
    </row>
    <row r="301" spans="3:9">
      <c r="C301"/>
      <c r="D301"/>
      <c r="E301"/>
      <c r="F301"/>
      <c r="G301"/>
      <c r="H301"/>
      <c r="I301"/>
    </row>
    <row r="302" spans="3:9">
      <c r="C302"/>
      <c r="D302"/>
      <c r="E302"/>
      <c r="F302"/>
      <c r="G302"/>
      <c r="H302"/>
      <c r="I302"/>
    </row>
    <row r="303" spans="3:9">
      <c r="C303"/>
      <c r="D303"/>
      <c r="E303"/>
      <c r="F303"/>
      <c r="G303"/>
      <c r="H303"/>
      <c r="I303"/>
    </row>
    <row r="304" spans="3:9">
      <c r="C304"/>
      <c r="D304"/>
      <c r="E304"/>
      <c r="F304"/>
      <c r="G304"/>
      <c r="H304"/>
      <c r="I304"/>
    </row>
    <row r="305" spans="3:9">
      <c r="C305"/>
      <c r="D305"/>
      <c r="E305"/>
      <c r="F305"/>
      <c r="G305"/>
      <c r="H305"/>
      <c r="I305"/>
    </row>
    <row r="306" spans="3:9">
      <c r="C306"/>
      <c r="D306"/>
      <c r="E306"/>
      <c r="F306"/>
      <c r="G306"/>
      <c r="H306"/>
      <c r="I306"/>
    </row>
    <row r="307" spans="3:9">
      <c r="C307"/>
      <c r="D307"/>
      <c r="E307"/>
      <c r="F307"/>
      <c r="G307"/>
      <c r="H307"/>
      <c r="I307"/>
    </row>
    <row r="308" spans="3:9">
      <c r="C308"/>
      <c r="D308"/>
      <c r="E308"/>
      <c r="F308"/>
      <c r="G308"/>
      <c r="H308"/>
      <c r="I308"/>
    </row>
    <row r="309" spans="3:9">
      <c r="C309"/>
      <c r="D309"/>
      <c r="E309"/>
      <c r="F309"/>
      <c r="G309"/>
      <c r="H309"/>
      <c r="I309"/>
    </row>
    <row r="310" spans="3:9">
      <c r="C310"/>
      <c r="D310"/>
      <c r="E310"/>
      <c r="F310"/>
      <c r="G310"/>
      <c r="H310"/>
      <c r="I310"/>
    </row>
    <row r="311" spans="3:9">
      <c r="C311"/>
      <c r="D311"/>
      <c r="E311"/>
      <c r="F311"/>
      <c r="G311"/>
      <c r="H311"/>
      <c r="I311"/>
    </row>
    <row r="312" spans="3:9">
      <c r="C312"/>
      <c r="D312"/>
      <c r="E312"/>
      <c r="F312"/>
      <c r="G312"/>
      <c r="H312"/>
      <c r="I312"/>
    </row>
    <row r="313" spans="3:9">
      <c r="C313"/>
      <c r="D313"/>
      <c r="E313"/>
      <c r="F313"/>
      <c r="G313"/>
      <c r="H313"/>
      <c r="I313"/>
    </row>
    <row r="314" spans="3:9">
      <c r="C314"/>
      <c r="D314"/>
      <c r="E314"/>
      <c r="F314"/>
      <c r="G314"/>
      <c r="H314"/>
      <c r="I314"/>
    </row>
    <row r="315" spans="3:9">
      <c r="C315"/>
      <c r="D315"/>
      <c r="E315"/>
      <c r="F315"/>
      <c r="G315"/>
      <c r="H315"/>
      <c r="I315"/>
    </row>
    <row r="316" spans="3:9">
      <c r="C316"/>
      <c r="D316"/>
      <c r="E316"/>
      <c r="F316"/>
      <c r="G316"/>
      <c r="H316"/>
      <c r="I316"/>
    </row>
    <row r="317" spans="3:9">
      <c r="C317"/>
      <c r="D317"/>
      <c r="E317"/>
      <c r="F317"/>
      <c r="G317"/>
      <c r="H317"/>
      <c r="I317"/>
    </row>
    <row r="318" spans="3:9">
      <c r="C318"/>
      <c r="D318"/>
      <c r="E318"/>
      <c r="F318"/>
      <c r="G318"/>
      <c r="H318"/>
      <c r="I318"/>
    </row>
    <row r="319" spans="3:9">
      <c r="C319"/>
      <c r="D319"/>
      <c r="E319"/>
      <c r="F319"/>
      <c r="G319"/>
      <c r="H319"/>
      <c r="I319"/>
    </row>
    <row r="320" spans="3:9">
      <c r="C320"/>
      <c r="D320"/>
      <c r="E320"/>
      <c r="F320"/>
      <c r="G320"/>
      <c r="H320"/>
      <c r="I320"/>
    </row>
    <row r="321" spans="3:9">
      <c r="C321"/>
      <c r="D321"/>
      <c r="E321"/>
      <c r="F321"/>
      <c r="G321"/>
      <c r="H321"/>
      <c r="I321"/>
    </row>
    <row r="322" spans="3:9">
      <c r="C322"/>
      <c r="D322"/>
      <c r="E322"/>
      <c r="F322"/>
      <c r="G322"/>
      <c r="H322"/>
      <c r="I322"/>
    </row>
    <row r="323" spans="3:9">
      <c r="C323"/>
      <c r="D323"/>
      <c r="E323"/>
      <c r="F323"/>
      <c r="G323"/>
      <c r="H323"/>
      <c r="I323"/>
    </row>
    <row r="324" spans="3:9">
      <c r="C324"/>
      <c r="D324"/>
      <c r="E324"/>
      <c r="F324"/>
      <c r="G324"/>
      <c r="H324"/>
      <c r="I324"/>
    </row>
    <row r="325" spans="3:9">
      <c r="C325"/>
      <c r="D325"/>
      <c r="E325"/>
      <c r="F325"/>
      <c r="G325"/>
      <c r="H325"/>
      <c r="I325"/>
    </row>
    <row r="326" spans="3:9">
      <c r="C326"/>
      <c r="D326"/>
      <c r="E326"/>
      <c r="F326"/>
      <c r="G326"/>
      <c r="H326"/>
      <c r="I326"/>
    </row>
    <row r="327" spans="3:9">
      <c r="C327"/>
      <c r="D327"/>
      <c r="E327"/>
      <c r="F327"/>
      <c r="G327"/>
      <c r="H327"/>
      <c r="I327"/>
    </row>
    <row r="328" spans="3:9">
      <c r="C328"/>
      <c r="D328"/>
      <c r="E328"/>
      <c r="F328"/>
      <c r="G328"/>
      <c r="H328"/>
      <c r="I328"/>
    </row>
    <row r="329" spans="3:9">
      <c r="C329"/>
      <c r="D329"/>
      <c r="E329"/>
      <c r="F329"/>
      <c r="G329"/>
      <c r="H329"/>
      <c r="I329"/>
    </row>
    <row r="330" spans="3:9">
      <c r="C330"/>
      <c r="D330"/>
      <c r="E330"/>
      <c r="F330"/>
      <c r="G330"/>
      <c r="H330"/>
      <c r="I330"/>
    </row>
    <row r="331" spans="3:9">
      <c r="C331"/>
      <c r="D331"/>
      <c r="E331"/>
      <c r="F331"/>
      <c r="G331"/>
      <c r="H331"/>
      <c r="I331"/>
    </row>
  </sheetData>
  <autoFilter ref="A4:I58"/>
  <sortState ref="A4:AE47">
    <sortCondition ref="G4:G47"/>
    <sortCondition ref="C4:C47"/>
    <sortCondition ref="B4:B47"/>
  </sortState>
  <phoneticPr fontId="1"/>
  <conditionalFormatting sqref="B1">
    <cfRule type="cellIs" dxfId="29" priority="348" operator="equal">
      <formula>"肺内"</formula>
    </cfRule>
    <cfRule type="cellIs" dxfId="28" priority="349" operator="equal">
      <formula>"肺外"</formula>
    </cfRule>
    <cfRule type="cellIs" dxfId="27" priority="350" operator="equal">
      <formula>"食道"</formula>
    </cfRule>
    <cfRule type="cellIs" dxfId="26" priority="351" operator="equal">
      <formula>"乳"</formula>
    </cfRule>
    <cfRule type="cellIs" dxfId="25" priority="352" operator="equal">
      <formula>"放治"</formula>
    </cfRule>
    <cfRule type="cellIs" dxfId="24" priority="353" operator="equal">
      <formula>"消内"</formula>
    </cfRule>
  </conditionalFormatting>
  <conditionalFormatting sqref="C1">
    <cfRule type="cellIs" dxfId="23" priority="330" operator="equal">
      <formula>"肺内"</formula>
    </cfRule>
    <cfRule type="cellIs" dxfId="22" priority="331" operator="equal">
      <formula>"肺外"</formula>
    </cfRule>
    <cfRule type="cellIs" dxfId="21" priority="332" operator="equal">
      <formula>"食道"</formula>
    </cfRule>
    <cfRule type="cellIs" dxfId="20" priority="333" operator="equal">
      <formula>"乳"</formula>
    </cfRule>
    <cfRule type="cellIs" dxfId="19" priority="334" operator="equal">
      <formula>"放治"</formula>
    </cfRule>
    <cfRule type="cellIs" dxfId="18" priority="335" operator="equal">
      <formula>"消内"</formula>
    </cfRule>
  </conditionalFormatting>
  <conditionalFormatting sqref="D1">
    <cfRule type="cellIs" dxfId="17" priority="324" operator="equal">
      <formula>"肺内"</formula>
    </cfRule>
    <cfRule type="cellIs" dxfId="16" priority="325" operator="equal">
      <formula>"肺外"</formula>
    </cfRule>
    <cfRule type="cellIs" dxfId="15" priority="326" operator="equal">
      <formula>"食道"</formula>
    </cfRule>
    <cfRule type="cellIs" dxfId="14" priority="327" operator="equal">
      <formula>"乳"</formula>
    </cfRule>
    <cfRule type="cellIs" dxfId="13" priority="328" operator="equal">
      <formula>"放治"</formula>
    </cfRule>
    <cfRule type="cellIs" dxfId="12" priority="329" operator="equal">
      <formula>"消内"</formula>
    </cfRule>
  </conditionalFormatting>
  <conditionalFormatting sqref="G1">
    <cfRule type="cellIs" dxfId="11" priority="318" operator="equal">
      <formula>"肺内"</formula>
    </cfRule>
    <cfRule type="cellIs" dxfId="10" priority="319" operator="equal">
      <formula>"肺外"</formula>
    </cfRule>
    <cfRule type="cellIs" dxfId="9" priority="320" operator="equal">
      <formula>"食道"</formula>
    </cfRule>
    <cfRule type="cellIs" dxfId="8" priority="321" operator="equal">
      <formula>"乳"</formula>
    </cfRule>
    <cfRule type="cellIs" dxfId="7" priority="322" operator="equal">
      <formula>"放治"</formula>
    </cfRule>
    <cfRule type="cellIs" dxfId="6" priority="323" operator="equal">
      <formula>"消内"</formula>
    </cfRule>
  </conditionalFormatting>
  <conditionalFormatting sqref="H1">
    <cfRule type="cellIs" dxfId="5" priority="312" operator="equal">
      <formula>"肺内"</formula>
    </cfRule>
    <cfRule type="cellIs" dxfId="4" priority="313" operator="equal">
      <formula>"肺外"</formula>
    </cfRule>
    <cfRule type="cellIs" dxfId="3" priority="314" operator="equal">
      <formula>"食道"</formula>
    </cfRule>
    <cfRule type="cellIs" dxfId="2" priority="315" operator="equal">
      <formula>"乳"</formula>
    </cfRule>
    <cfRule type="cellIs" dxfId="1" priority="316" operator="equal">
      <formula>"放治"</formula>
    </cfRule>
    <cfRule type="cellIs" dxfId="0" priority="317" operator="equal">
      <formula>"消内"</formula>
    </cfRule>
  </conditionalFormatting>
  <printOptions horizontalCentered="1"/>
  <pageMargins left="0" right="0" top="0.55118110236220474" bottom="0.35433070866141736" header="0.31496062992125984" footer="0.31496062992125984"/>
  <pageSetup paperSize="9" scale="4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Y57"/>
  <sheetViews>
    <sheetView zoomScale="80" zoomScaleNormal="80" workbookViewId="0">
      <pane xSplit="2" ySplit="3" topLeftCell="W4" activePane="bottomRight" state="frozen"/>
      <selection pane="topRight" activeCell="C1" sqref="C1"/>
      <selection pane="bottomLeft" activeCell="A4" sqref="A4"/>
      <selection pane="bottomRight" activeCell="Y10" sqref="Y10"/>
    </sheetView>
  </sheetViews>
  <sheetFormatPr defaultRowHeight="14.25"/>
  <cols>
    <col min="1" max="1" width="9.265625" bestFit="1" customWidth="1"/>
    <col min="2" max="2" width="15.59765625" customWidth="1"/>
    <col min="3" max="3" width="19.73046875" style="32" bestFit="1" customWidth="1"/>
    <col min="4" max="4" width="10.46484375" style="30" customWidth="1"/>
    <col min="5" max="6" width="16.59765625" style="2" customWidth="1"/>
    <col min="7" max="8" width="20.73046875" style="2" customWidth="1"/>
    <col min="9" max="9" width="15.3984375" style="2" bestFit="1" customWidth="1"/>
    <col min="10" max="10" width="20.73046875" style="2" customWidth="1"/>
    <col min="11" max="16" width="18.59765625" style="2" hidden="1" customWidth="1"/>
    <col min="17" max="17" width="16.59765625" style="2" customWidth="1"/>
    <col min="18" max="18" width="2.73046875" style="3" customWidth="1"/>
    <col min="19" max="19" width="26.3984375" customWidth="1"/>
    <col min="20" max="20" width="23.59765625" style="62" customWidth="1"/>
    <col min="21" max="21" width="97" style="98" customWidth="1"/>
    <col min="22" max="22" width="23.59765625" style="98" customWidth="1"/>
    <col min="23" max="23" width="69.46484375" style="98" customWidth="1"/>
    <col min="24" max="24" width="23.59765625" customWidth="1"/>
    <col min="25" max="25" width="69.46484375" style="98" customWidth="1"/>
  </cols>
  <sheetData>
    <row r="1" spans="1:25">
      <c r="A1" s="9" t="s">
        <v>236</v>
      </c>
      <c r="B1" s="9"/>
      <c r="D1" s="31" t="s">
        <v>178</v>
      </c>
    </row>
    <row r="2" spans="1:25">
      <c r="A2" s="10" t="s">
        <v>50</v>
      </c>
      <c r="B2" s="10"/>
      <c r="D2" s="31" t="s">
        <v>179</v>
      </c>
    </row>
    <row r="3" spans="1:25" s="1" customFormat="1" ht="77.25" customHeight="1">
      <c r="A3" s="11" t="s">
        <v>21</v>
      </c>
      <c r="B3" s="11" t="s">
        <v>49</v>
      </c>
      <c r="C3" s="13" t="s">
        <v>199</v>
      </c>
      <c r="D3" s="12" t="s">
        <v>175</v>
      </c>
      <c r="E3" s="12" t="s">
        <v>159</v>
      </c>
      <c r="F3" s="12" t="s">
        <v>170</v>
      </c>
      <c r="G3" s="12" t="s">
        <v>230</v>
      </c>
      <c r="H3" s="12" t="s">
        <v>231</v>
      </c>
      <c r="I3" s="97" t="s">
        <v>242</v>
      </c>
      <c r="J3" s="12" t="s">
        <v>232</v>
      </c>
      <c r="K3" s="65" t="s">
        <v>192</v>
      </c>
      <c r="L3" s="65" t="s">
        <v>191</v>
      </c>
      <c r="M3" s="65" t="s">
        <v>221</v>
      </c>
      <c r="N3" s="66" t="s">
        <v>193</v>
      </c>
      <c r="O3" s="66" t="s">
        <v>194</v>
      </c>
      <c r="P3" s="66" t="s">
        <v>222</v>
      </c>
      <c r="Q3" s="12" t="s">
        <v>171</v>
      </c>
      <c r="R3" s="6"/>
      <c r="S3" s="64" t="s">
        <v>227</v>
      </c>
      <c r="T3" s="99" t="s">
        <v>244</v>
      </c>
      <c r="U3" s="107" t="s">
        <v>254</v>
      </c>
      <c r="V3" s="11" t="s">
        <v>252</v>
      </c>
      <c r="W3" s="108" t="s">
        <v>255</v>
      </c>
      <c r="X3" s="106" t="s">
        <v>253</v>
      </c>
      <c r="Y3" s="111" t="s">
        <v>268</v>
      </c>
    </row>
    <row r="4" spans="1:25" ht="27.95" customHeight="1">
      <c r="A4" s="67">
        <v>5</v>
      </c>
      <c r="B4" s="67" t="s">
        <v>237</v>
      </c>
      <c r="C4" s="70" t="s">
        <v>200</v>
      </c>
      <c r="D4" s="71" t="s">
        <v>176</v>
      </c>
      <c r="E4" s="60">
        <v>43395</v>
      </c>
      <c r="F4" s="60">
        <f t="shared" ref="F4:F51" si="0">EDATE(E4,12)</f>
        <v>43760</v>
      </c>
      <c r="G4" s="92">
        <v>43797</v>
      </c>
      <c r="H4" s="60">
        <v>43769</v>
      </c>
      <c r="I4" s="60">
        <v>43748</v>
      </c>
      <c r="J4" s="60">
        <v>43713</v>
      </c>
      <c r="K4" s="40">
        <v>43769</v>
      </c>
      <c r="L4" s="40">
        <v>43741</v>
      </c>
      <c r="M4" s="40">
        <f>EDATE(L4,-2)</f>
        <v>43680</v>
      </c>
      <c r="N4" s="35">
        <v>43797</v>
      </c>
      <c r="O4" s="35">
        <v>43769</v>
      </c>
      <c r="P4" s="35">
        <f>EDATE(O4,-2)</f>
        <v>43708</v>
      </c>
      <c r="Q4" s="60">
        <f>EDATE(E4,14)</f>
        <v>43821</v>
      </c>
      <c r="R4" s="5"/>
      <c r="S4" s="91" t="s">
        <v>234</v>
      </c>
      <c r="T4" s="100">
        <f t="shared" ref="T4:T46" si="1">Q4-G4</f>
        <v>24</v>
      </c>
      <c r="U4" s="102"/>
      <c r="V4" s="102"/>
      <c r="W4" s="102"/>
      <c r="X4" s="105"/>
      <c r="Y4" s="102"/>
    </row>
    <row r="5" spans="1:25" ht="27.95" customHeight="1">
      <c r="A5" s="72">
        <v>21</v>
      </c>
      <c r="B5" s="72" t="s">
        <v>39</v>
      </c>
      <c r="C5" s="73" t="s">
        <v>211</v>
      </c>
      <c r="D5" s="74" t="s">
        <v>176</v>
      </c>
      <c r="E5" s="60">
        <v>43515</v>
      </c>
      <c r="F5" s="60">
        <f t="shared" si="0"/>
        <v>43880</v>
      </c>
      <c r="G5" s="93">
        <v>43825</v>
      </c>
      <c r="H5" s="60">
        <v>43797</v>
      </c>
      <c r="I5" s="60">
        <v>43774</v>
      </c>
      <c r="J5" s="60">
        <v>43727</v>
      </c>
      <c r="K5" s="54">
        <v>43888</v>
      </c>
      <c r="L5" s="54">
        <v>43860</v>
      </c>
      <c r="M5" s="54">
        <f t="shared" ref="M5:M10" si="2">EDATE(L5,-3)</f>
        <v>43768</v>
      </c>
      <c r="N5" s="53">
        <v>43916</v>
      </c>
      <c r="O5" s="53">
        <v>43888</v>
      </c>
      <c r="P5" s="53">
        <f t="shared" ref="P5:P8" si="3">EDATE(O5,-3)</f>
        <v>43796</v>
      </c>
      <c r="Q5" s="60">
        <f>EDATE(E5,14)</f>
        <v>43940</v>
      </c>
      <c r="R5" s="5"/>
      <c r="S5" s="136" t="s">
        <v>238</v>
      </c>
      <c r="T5" s="101">
        <f t="shared" si="1"/>
        <v>115</v>
      </c>
      <c r="U5" s="102" t="s">
        <v>245</v>
      </c>
      <c r="V5" s="102"/>
      <c r="W5" s="102" t="s">
        <v>245</v>
      </c>
      <c r="X5" s="105"/>
      <c r="Y5" s="102" t="s">
        <v>270</v>
      </c>
    </row>
    <row r="6" spans="1:25" ht="27.95" customHeight="1">
      <c r="A6" s="69">
        <v>4</v>
      </c>
      <c r="B6" s="69" t="s">
        <v>38</v>
      </c>
      <c r="C6" s="73" t="s">
        <v>211</v>
      </c>
      <c r="D6" s="74" t="s">
        <v>176</v>
      </c>
      <c r="E6" s="60">
        <v>43483</v>
      </c>
      <c r="F6" s="60">
        <f t="shared" si="0"/>
        <v>43848</v>
      </c>
      <c r="G6" s="93">
        <v>43825</v>
      </c>
      <c r="H6" s="60">
        <v>43797</v>
      </c>
      <c r="I6" s="60">
        <v>43774</v>
      </c>
      <c r="J6" s="60">
        <v>43727</v>
      </c>
      <c r="K6" s="59">
        <v>43853</v>
      </c>
      <c r="L6" s="59">
        <v>43818</v>
      </c>
      <c r="M6" s="59">
        <f t="shared" si="2"/>
        <v>43727</v>
      </c>
      <c r="N6" s="60">
        <v>43888</v>
      </c>
      <c r="O6" s="60">
        <v>43860</v>
      </c>
      <c r="P6" s="60">
        <f t="shared" si="3"/>
        <v>43768</v>
      </c>
      <c r="Q6" s="60">
        <f>EDATE(E6,14)</f>
        <v>43908</v>
      </c>
      <c r="R6" s="5"/>
      <c r="S6" s="136"/>
      <c r="T6" s="101">
        <f t="shared" si="1"/>
        <v>83</v>
      </c>
      <c r="U6" s="102" t="s">
        <v>246</v>
      </c>
      <c r="V6" s="102"/>
      <c r="W6" s="102" t="s">
        <v>246</v>
      </c>
      <c r="X6" s="105"/>
      <c r="Y6" s="102" t="s">
        <v>270</v>
      </c>
    </row>
    <row r="7" spans="1:25" ht="27.95" customHeight="1">
      <c r="A7" s="75">
        <v>40</v>
      </c>
      <c r="B7" s="75" t="s">
        <v>33</v>
      </c>
      <c r="C7" s="73" t="s">
        <v>204</v>
      </c>
      <c r="D7" s="74" t="s">
        <v>176</v>
      </c>
      <c r="E7" s="60">
        <v>43514</v>
      </c>
      <c r="F7" s="60">
        <f t="shared" si="0"/>
        <v>43879</v>
      </c>
      <c r="G7" s="93">
        <v>43825</v>
      </c>
      <c r="H7" s="60">
        <v>43797</v>
      </c>
      <c r="I7" s="60">
        <v>43774</v>
      </c>
      <c r="J7" s="60">
        <v>43727</v>
      </c>
      <c r="K7" s="54">
        <v>43888</v>
      </c>
      <c r="L7" s="54">
        <v>43860</v>
      </c>
      <c r="M7" s="54">
        <f t="shared" si="2"/>
        <v>43768</v>
      </c>
      <c r="N7" s="53">
        <v>43916</v>
      </c>
      <c r="O7" s="53">
        <v>43888</v>
      </c>
      <c r="P7" s="53">
        <f t="shared" si="3"/>
        <v>43796</v>
      </c>
      <c r="Q7" s="60">
        <f>EDATE(E7,14)</f>
        <v>43939</v>
      </c>
      <c r="R7" s="5"/>
      <c r="S7" s="136"/>
      <c r="T7" s="101">
        <f t="shared" si="1"/>
        <v>114</v>
      </c>
      <c r="U7" s="102" t="s">
        <v>247</v>
      </c>
      <c r="V7" s="102"/>
      <c r="W7" s="102" t="s">
        <v>247</v>
      </c>
      <c r="X7" s="105"/>
      <c r="Y7" s="102" t="s">
        <v>271</v>
      </c>
    </row>
    <row r="8" spans="1:25" ht="27.95" customHeight="1">
      <c r="A8" s="69">
        <v>3</v>
      </c>
      <c r="B8" s="76" t="s">
        <v>20</v>
      </c>
      <c r="C8" s="73" t="s">
        <v>204</v>
      </c>
      <c r="D8" s="71" t="s">
        <v>176</v>
      </c>
      <c r="E8" s="60">
        <v>43487</v>
      </c>
      <c r="F8" s="60">
        <f t="shared" si="0"/>
        <v>43852</v>
      </c>
      <c r="G8" s="93">
        <v>43825</v>
      </c>
      <c r="H8" s="60">
        <v>43797</v>
      </c>
      <c r="I8" s="60">
        <v>43774</v>
      </c>
      <c r="J8" s="60">
        <v>43727</v>
      </c>
      <c r="K8" s="36">
        <v>43853</v>
      </c>
      <c r="L8" s="36">
        <v>43818</v>
      </c>
      <c r="M8" s="36">
        <f t="shared" si="2"/>
        <v>43727</v>
      </c>
      <c r="N8" s="42">
        <v>43888</v>
      </c>
      <c r="O8" s="42">
        <v>43860</v>
      </c>
      <c r="P8" s="42">
        <f t="shared" si="3"/>
        <v>43768</v>
      </c>
      <c r="Q8" s="60">
        <f>EDATE(E8,14)</f>
        <v>43912</v>
      </c>
      <c r="R8" s="5"/>
      <c r="S8" s="136"/>
      <c r="T8" s="101">
        <f t="shared" si="1"/>
        <v>87</v>
      </c>
      <c r="U8" s="102" t="s">
        <v>248</v>
      </c>
      <c r="V8" s="102"/>
      <c r="W8" s="102" t="s">
        <v>248</v>
      </c>
      <c r="X8" s="105"/>
      <c r="Y8" s="102" t="s">
        <v>272</v>
      </c>
    </row>
    <row r="9" spans="1:25" ht="27.95" customHeight="1">
      <c r="A9" s="69">
        <v>29</v>
      </c>
      <c r="B9" s="69" t="s">
        <v>28</v>
      </c>
      <c r="C9" s="73" t="s">
        <v>203</v>
      </c>
      <c r="D9" s="74" t="s">
        <v>176</v>
      </c>
      <c r="E9" s="60">
        <v>43482</v>
      </c>
      <c r="F9" s="60">
        <f t="shared" si="0"/>
        <v>43847</v>
      </c>
      <c r="G9" s="94">
        <v>43853</v>
      </c>
      <c r="H9" s="60">
        <v>43818</v>
      </c>
      <c r="I9" s="60">
        <v>43796</v>
      </c>
      <c r="J9" s="60">
        <v>43741</v>
      </c>
      <c r="K9" s="53">
        <v>43888</v>
      </c>
      <c r="L9" s="53">
        <v>43860</v>
      </c>
      <c r="M9" s="53">
        <f t="shared" si="2"/>
        <v>43768</v>
      </c>
      <c r="N9" s="54"/>
      <c r="O9" s="54"/>
      <c r="P9" s="54"/>
      <c r="Q9" s="60">
        <f t="shared" ref="Q9:Q51" si="4">EDATE(E9,14)</f>
        <v>43907</v>
      </c>
      <c r="R9" s="5"/>
      <c r="S9" s="137" t="s">
        <v>239</v>
      </c>
      <c r="T9" s="101">
        <f t="shared" si="1"/>
        <v>54</v>
      </c>
      <c r="U9" s="104" t="s">
        <v>249</v>
      </c>
      <c r="V9" s="104" t="s">
        <v>256</v>
      </c>
      <c r="W9" s="102"/>
      <c r="X9" s="105"/>
      <c r="Y9" s="102" t="s">
        <v>275</v>
      </c>
    </row>
    <row r="10" spans="1:25" ht="27.95" customHeight="1">
      <c r="A10" s="69">
        <v>6</v>
      </c>
      <c r="B10" s="69" t="s">
        <v>56</v>
      </c>
      <c r="C10" s="73" t="s">
        <v>208</v>
      </c>
      <c r="D10" s="74" t="s">
        <v>176</v>
      </c>
      <c r="E10" s="60">
        <v>43490</v>
      </c>
      <c r="F10" s="60">
        <f t="shared" si="0"/>
        <v>43855</v>
      </c>
      <c r="G10" s="94">
        <v>43853</v>
      </c>
      <c r="H10" s="60">
        <v>43818</v>
      </c>
      <c r="I10" s="60">
        <v>43796</v>
      </c>
      <c r="J10" s="60">
        <v>43741</v>
      </c>
      <c r="K10" s="53">
        <v>43888</v>
      </c>
      <c r="L10" s="53">
        <v>43860</v>
      </c>
      <c r="M10" s="53">
        <f t="shared" si="2"/>
        <v>43768</v>
      </c>
      <c r="N10" s="54"/>
      <c r="O10" s="54"/>
      <c r="P10" s="54"/>
      <c r="Q10" s="60">
        <f t="shared" si="4"/>
        <v>43915</v>
      </c>
      <c r="R10" s="4"/>
      <c r="S10" s="137"/>
      <c r="T10" s="101">
        <f t="shared" si="1"/>
        <v>62</v>
      </c>
      <c r="U10" s="102" t="s">
        <v>245</v>
      </c>
      <c r="V10" s="102"/>
      <c r="W10" s="102" t="s">
        <v>245</v>
      </c>
      <c r="X10" s="105"/>
      <c r="Y10" s="102" t="s">
        <v>274</v>
      </c>
    </row>
    <row r="11" spans="1:25" ht="27.95" customHeight="1">
      <c r="A11" s="69">
        <v>24</v>
      </c>
      <c r="B11" s="69" t="s">
        <v>45</v>
      </c>
      <c r="C11" s="73" t="s">
        <v>201</v>
      </c>
      <c r="D11" s="74" t="s">
        <v>176</v>
      </c>
      <c r="E11" s="60">
        <v>43539</v>
      </c>
      <c r="F11" s="60">
        <f t="shared" si="0"/>
        <v>43905</v>
      </c>
      <c r="G11" s="94">
        <v>43853</v>
      </c>
      <c r="H11" s="60">
        <v>43818</v>
      </c>
      <c r="I11" s="60">
        <v>43796</v>
      </c>
      <c r="J11" s="60">
        <v>43741</v>
      </c>
      <c r="K11" s="54">
        <v>43916</v>
      </c>
      <c r="L11" s="54">
        <v>43888</v>
      </c>
      <c r="M11" s="54">
        <f>EDATE(L11,-2)</f>
        <v>43826</v>
      </c>
      <c r="N11" s="55" t="s">
        <v>180</v>
      </c>
      <c r="O11" s="55" t="s">
        <v>190</v>
      </c>
      <c r="P11" s="55" t="s">
        <v>195</v>
      </c>
      <c r="Q11" s="60">
        <f t="shared" si="4"/>
        <v>43966</v>
      </c>
      <c r="R11" s="4"/>
      <c r="S11" s="137"/>
      <c r="T11" s="101">
        <f t="shared" si="1"/>
        <v>113</v>
      </c>
      <c r="U11" s="102" t="s">
        <v>245</v>
      </c>
      <c r="V11" s="102"/>
      <c r="W11" s="102" t="s">
        <v>245</v>
      </c>
      <c r="X11" s="105"/>
      <c r="Y11" s="102" t="s">
        <v>273</v>
      </c>
    </row>
    <row r="12" spans="1:25" ht="27.95" customHeight="1">
      <c r="A12" s="69">
        <v>1</v>
      </c>
      <c r="B12" s="69" t="s">
        <v>162</v>
      </c>
      <c r="C12" s="73" t="s">
        <v>201</v>
      </c>
      <c r="D12" s="74" t="s">
        <v>176</v>
      </c>
      <c r="E12" s="60">
        <v>43509</v>
      </c>
      <c r="F12" s="60">
        <f t="shared" si="0"/>
        <v>43874</v>
      </c>
      <c r="G12" s="94">
        <v>43853</v>
      </c>
      <c r="H12" s="60">
        <v>43818</v>
      </c>
      <c r="I12" s="60">
        <v>43796</v>
      </c>
      <c r="J12" s="60">
        <v>43741</v>
      </c>
      <c r="K12" s="36">
        <v>43888</v>
      </c>
      <c r="L12" s="36">
        <v>43860</v>
      </c>
      <c r="M12" s="36">
        <f t="shared" ref="M12:M22" si="5">EDATE(L12,-3)</f>
        <v>43768</v>
      </c>
      <c r="N12" s="41">
        <v>43916</v>
      </c>
      <c r="O12" s="41">
        <v>43888</v>
      </c>
      <c r="P12" s="41">
        <f>EDATE(O12,-3)</f>
        <v>43796</v>
      </c>
      <c r="Q12" s="60">
        <f t="shared" si="4"/>
        <v>43934</v>
      </c>
      <c r="R12" s="4"/>
      <c r="S12" s="137"/>
      <c r="T12" s="101">
        <f t="shared" si="1"/>
        <v>81</v>
      </c>
      <c r="U12" s="102" t="s">
        <v>245</v>
      </c>
      <c r="V12" s="102"/>
      <c r="W12" s="102" t="s">
        <v>245</v>
      </c>
      <c r="X12" s="105"/>
      <c r="Y12" s="102" t="s">
        <v>273</v>
      </c>
    </row>
    <row r="13" spans="1:25" ht="27.95" customHeight="1">
      <c r="A13" s="69">
        <v>26</v>
      </c>
      <c r="B13" s="69" t="s">
        <v>55</v>
      </c>
      <c r="C13" s="73" t="s">
        <v>201</v>
      </c>
      <c r="D13" s="74" t="s">
        <v>176</v>
      </c>
      <c r="E13" s="60">
        <v>43517</v>
      </c>
      <c r="F13" s="60">
        <f t="shared" si="0"/>
        <v>43882</v>
      </c>
      <c r="G13" s="94">
        <v>43853</v>
      </c>
      <c r="H13" s="60">
        <v>43818</v>
      </c>
      <c r="I13" s="60">
        <v>43796</v>
      </c>
      <c r="J13" s="60">
        <v>43741</v>
      </c>
      <c r="K13" s="36">
        <v>43888</v>
      </c>
      <c r="L13" s="36">
        <v>43860</v>
      </c>
      <c r="M13" s="36">
        <f t="shared" si="5"/>
        <v>43768</v>
      </c>
      <c r="N13" s="41">
        <v>43916</v>
      </c>
      <c r="O13" s="41">
        <v>43888</v>
      </c>
      <c r="P13" s="41">
        <f>EDATE(O13,-3)</f>
        <v>43796</v>
      </c>
      <c r="Q13" s="60">
        <f t="shared" si="4"/>
        <v>43942</v>
      </c>
      <c r="R13" s="4"/>
      <c r="S13" s="137"/>
      <c r="T13" s="101">
        <f t="shared" si="1"/>
        <v>89</v>
      </c>
      <c r="U13" s="102" t="s">
        <v>245</v>
      </c>
      <c r="V13" s="102"/>
      <c r="W13" s="102" t="s">
        <v>245</v>
      </c>
      <c r="X13" s="105"/>
      <c r="Y13" s="102" t="s">
        <v>273</v>
      </c>
    </row>
    <row r="14" spans="1:25" ht="27.95" customHeight="1">
      <c r="A14" s="69">
        <v>7</v>
      </c>
      <c r="B14" s="69" t="s">
        <v>54</v>
      </c>
      <c r="C14" s="73" t="s">
        <v>201</v>
      </c>
      <c r="D14" s="74" t="s">
        <v>176</v>
      </c>
      <c r="E14" s="60">
        <v>43482</v>
      </c>
      <c r="F14" s="60">
        <f t="shared" si="0"/>
        <v>43847</v>
      </c>
      <c r="G14" s="94">
        <v>43853</v>
      </c>
      <c r="H14" s="60">
        <v>43818</v>
      </c>
      <c r="I14" s="60">
        <v>43796</v>
      </c>
      <c r="J14" s="60">
        <v>43741</v>
      </c>
      <c r="K14" s="53">
        <v>43853</v>
      </c>
      <c r="L14" s="53">
        <v>43818</v>
      </c>
      <c r="M14" s="53">
        <f t="shared" si="5"/>
        <v>43727</v>
      </c>
      <c r="N14" s="54">
        <v>43888</v>
      </c>
      <c r="O14" s="54">
        <v>43860</v>
      </c>
      <c r="P14" s="54">
        <f>EDATE(O14,-3)</f>
        <v>43768</v>
      </c>
      <c r="Q14" s="60">
        <f t="shared" si="4"/>
        <v>43907</v>
      </c>
      <c r="R14" s="4"/>
      <c r="S14" s="137"/>
      <c r="T14" s="101">
        <f t="shared" si="1"/>
        <v>54</v>
      </c>
      <c r="U14" s="102" t="s">
        <v>245</v>
      </c>
      <c r="V14" s="102"/>
      <c r="W14" s="102" t="s">
        <v>245</v>
      </c>
      <c r="X14" s="105"/>
      <c r="Y14" s="102" t="s">
        <v>273</v>
      </c>
    </row>
    <row r="15" spans="1:25" ht="27.95" customHeight="1">
      <c r="A15" s="69">
        <v>8</v>
      </c>
      <c r="B15" s="69" t="s">
        <v>160</v>
      </c>
      <c r="C15" s="73" t="s">
        <v>202</v>
      </c>
      <c r="D15" s="74" t="s">
        <v>176</v>
      </c>
      <c r="E15" s="60">
        <v>43482</v>
      </c>
      <c r="F15" s="60">
        <f t="shared" si="0"/>
        <v>43847</v>
      </c>
      <c r="G15" s="94">
        <v>43853</v>
      </c>
      <c r="H15" s="60">
        <v>43818</v>
      </c>
      <c r="I15" s="60">
        <v>43796</v>
      </c>
      <c r="J15" s="60">
        <v>43741</v>
      </c>
      <c r="K15" s="36">
        <v>43853</v>
      </c>
      <c r="L15" s="36">
        <v>43818</v>
      </c>
      <c r="M15" s="36">
        <f t="shared" si="5"/>
        <v>43727</v>
      </c>
      <c r="N15" s="41">
        <v>43888</v>
      </c>
      <c r="O15" s="41">
        <v>43860</v>
      </c>
      <c r="P15" s="41">
        <f>EDATE(O15,-3)</f>
        <v>43768</v>
      </c>
      <c r="Q15" s="60">
        <f t="shared" si="4"/>
        <v>43907</v>
      </c>
      <c r="R15" s="4"/>
      <c r="S15" s="138"/>
      <c r="T15" s="101">
        <f t="shared" si="1"/>
        <v>54</v>
      </c>
      <c r="U15" s="102" t="s">
        <v>248</v>
      </c>
      <c r="V15" s="102"/>
      <c r="W15" s="102" t="s">
        <v>250</v>
      </c>
      <c r="X15" s="102" t="s">
        <v>251</v>
      </c>
      <c r="Y15" s="102" t="s">
        <v>269</v>
      </c>
    </row>
    <row r="16" spans="1:25" ht="27.95" customHeight="1">
      <c r="A16" s="77">
        <v>13</v>
      </c>
      <c r="B16" s="77" t="s">
        <v>25</v>
      </c>
      <c r="C16" s="79" t="s">
        <v>207</v>
      </c>
      <c r="D16" s="80" t="s">
        <v>177</v>
      </c>
      <c r="E16" s="78">
        <v>43504</v>
      </c>
      <c r="F16" s="78">
        <f t="shared" si="0"/>
        <v>43869</v>
      </c>
      <c r="G16" s="95">
        <v>43874</v>
      </c>
      <c r="H16" s="78">
        <v>43846</v>
      </c>
      <c r="I16" s="78">
        <v>43809</v>
      </c>
      <c r="J16" s="78">
        <v>43754</v>
      </c>
      <c r="K16" s="56">
        <v>43874</v>
      </c>
      <c r="L16" s="56">
        <v>43846</v>
      </c>
      <c r="M16" s="56">
        <f t="shared" si="5"/>
        <v>43754</v>
      </c>
      <c r="N16" s="57">
        <v>43902</v>
      </c>
      <c r="O16" s="57">
        <v>43874</v>
      </c>
      <c r="P16" s="57">
        <f>EDATE(O16,-3)</f>
        <v>43782</v>
      </c>
      <c r="Q16" s="78">
        <f t="shared" si="4"/>
        <v>43929</v>
      </c>
      <c r="R16" s="4"/>
      <c r="S16" s="139" t="s">
        <v>235</v>
      </c>
      <c r="T16" s="101">
        <f t="shared" si="1"/>
        <v>55</v>
      </c>
      <c r="U16" s="102"/>
      <c r="V16" s="102"/>
      <c r="W16" s="102"/>
      <c r="X16" s="105"/>
      <c r="Y16" s="102"/>
    </row>
    <row r="17" spans="1:25" ht="27.95" customHeight="1">
      <c r="A17" s="81">
        <v>14</v>
      </c>
      <c r="B17" s="81" t="s">
        <v>26</v>
      </c>
      <c r="C17" s="83" t="s">
        <v>207</v>
      </c>
      <c r="D17" s="80" t="s">
        <v>177</v>
      </c>
      <c r="E17" s="78">
        <v>43531</v>
      </c>
      <c r="F17" s="78">
        <f t="shared" si="0"/>
        <v>43897</v>
      </c>
      <c r="G17" s="95">
        <v>43874</v>
      </c>
      <c r="H17" s="78">
        <v>43846</v>
      </c>
      <c r="I17" s="78">
        <v>43809</v>
      </c>
      <c r="J17" s="78">
        <v>43754</v>
      </c>
      <c r="K17" s="37">
        <v>43902</v>
      </c>
      <c r="L17" s="37">
        <v>43874</v>
      </c>
      <c r="M17" s="37">
        <f t="shared" si="5"/>
        <v>43782</v>
      </c>
      <c r="N17" s="45" t="s">
        <v>184</v>
      </c>
      <c r="O17" s="45" t="s">
        <v>187</v>
      </c>
      <c r="P17" s="45" t="s">
        <v>223</v>
      </c>
      <c r="Q17" s="78">
        <f t="shared" si="4"/>
        <v>43958</v>
      </c>
      <c r="R17" s="4"/>
      <c r="S17" s="140"/>
      <c r="T17" s="101">
        <f t="shared" si="1"/>
        <v>84</v>
      </c>
      <c r="U17" s="102"/>
      <c r="V17" s="102"/>
      <c r="W17" s="102"/>
      <c r="X17" s="105"/>
      <c r="Y17" s="102"/>
    </row>
    <row r="18" spans="1:25" ht="27.95" customHeight="1">
      <c r="A18" s="81">
        <v>34</v>
      </c>
      <c r="B18" s="81" t="s">
        <v>154</v>
      </c>
      <c r="C18" s="79" t="s">
        <v>207</v>
      </c>
      <c r="D18" s="80" t="s">
        <v>177</v>
      </c>
      <c r="E18" s="78">
        <v>43517</v>
      </c>
      <c r="F18" s="78">
        <f t="shared" si="0"/>
        <v>43882</v>
      </c>
      <c r="G18" s="95">
        <v>43874</v>
      </c>
      <c r="H18" s="78">
        <v>43846</v>
      </c>
      <c r="I18" s="78">
        <v>43809</v>
      </c>
      <c r="J18" s="78">
        <v>43754</v>
      </c>
      <c r="K18" s="37">
        <v>43902</v>
      </c>
      <c r="L18" s="37">
        <v>43874</v>
      </c>
      <c r="M18" s="37">
        <f t="shared" si="5"/>
        <v>43782</v>
      </c>
      <c r="N18" s="63" t="s">
        <v>184</v>
      </c>
      <c r="O18" s="63" t="s">
        <v>187</v>
      </c>
      <c r="P18" s="63" t="s">
        <v>223</v>
      </c>
      <c r="Q18" s="78">
        <f t="shared" si="4"/>
        <v>43942</v>
      </c>
      <c r="R18" s="4"/>
      <c r="S18" s="140"/>
      <c r="T18" s="101">
        <f t="shared" si="1"/>
        <v>68</v>
      </c>
      <c r="U18" s="102"/>
      <c r="V18" s="102"/>
      <c r="W18" s="102"/>
      <c r="X18" s="105"/>
      <c r="Y18" s="102"/>
    </row>
    <row r="19" spans="1:25" ht="27.95" customHeight="1">
      <c r="A19" s="81">
        <v>33</v>
      </c>
      <c r="B19" s="81" t="s">
        <v>30</v>
      </c>
      <c r="C19" s="79" t="s">
        <v>207</v>
      </c>
      <c r="D19" s="80" t="s">
        <v>177</v>
      </c>
      <c r="E19" s="78">
        <v>43529</v>
      </c>
      <c r="F19" s="78">
        <f t="shared" si="0"/>
        <v>43895</v>
      </c>
      <c r="G19" s="95">
        <v>43874</v>
      </c>
      <c r="H19" s="78">
        <v>43846</v>
      </c>
      <c r="I19" s="78">
        <v>43809</v>
      </c>
      <c r="J19" s="78">
        <v>43754</v>
      </c>
      <c r="K19" s="37">
        <v>43902</v>
      </c>
      <c r="L19" s="37">
        <v>43874</v>
      </c>
      <c r="M19" s="37">
        <f t="shared" si="5"/>
        <v>43782</v>
      </c>
      <c r="N19" s="45" t="s">
        <v>184</v>
      </c>
      <c r="O19" s="45" t="s">
        <v>187</v>
      </c>
      <c r="P19" s="45" t="s">
        <v>223</v>
      </c>
      <c r="Q19" s="78">
        <f t="shared" si="4"/>
        <v>43956</v>
      </c>
      <c r="R19" s="4"/>
      <c r="S19" s="140"/>
      <c r="T19" s="101">
        <f t="shared" si="1"/>
        <v>82</v>
      </c>
      <c r="U19" s="102"/>
      <c r="V19" s="102"/>
      <c r="W19" s="102"/>
      <c r="X19" s="105"/>
      <c r="Y19" s="102"/>
    </row>
    <row r="20" spans="1:25" ht="27.95" customHeight="1">
      <c r="A20" s="84">
        <v>15</v>
      </c>
      <c r="B20" s="84" t="s">
        <v>41</v>
      </c>
      <c r="C20" s="79" t="s">
        <v>206</v>
      </c>
      <c r="D20" s="85" t="s">
        <v>177</v>
      </c>
      <c r="E20" s="78">
        <v>43475</v>
      </c>
      <c r="F20" s="78">
        <f t="shared" si="0"/>
        <v>43840</v>
      </c>
      <c r="G20" s="95">
        <v>43874</v>
      </c>
      <c r="H20" s="78">
        <v>43846</v>
      </c>
      <c r="I20" s="78">
        <v>43809</v>
      </c>
      <c r="J20" s="78">
        <v>43754</v>
      </c>
      <c r="K20" s="37">
        <v>43874</v>
      </c>
      <c r="L20" s="37">
        <v>43846</v>
      </c>
      <c r="M20" s="37">
        <f t="shared" si="5"/>
        <v>43754</v>
      </c>
      <c r="N20" s="41"/>
      <c r="O20" s="41"/>
      <c r="P20" s="41"/>
      <c r="Q20" s="78">
        <f t="shared" si="4"/>
        <v>43900</v>
      </c>
      <c r="R20" s="4"/>
      <c r="S20" s="141"/>
      <c r="T20" s="100">
        <f t="shared" si="1"/>
        <v>26</v>
      </c>
      <c r="U20" s="102"/>
      <c r="V20" s="102"/>
      <c r="W20" s="102"/>
      <c r="X20" s="105"/>
      <c r="Y20" s="102"/>
    </row>
    <row r="21" spans="1:25" ht="27.95" customHeight="1">
      <c r="A21" s="69">
        <v>11</v>
      </c>
      <c r="B21" s="69" t="s">
        <v>37</v>
      </c>
      <c r="C21" s="73" t="s">
        <v>205</v>
      </c>
      <c r="D21" s="74" t="s">
        <v>176</v>
      </c>
      <c r="E21" s="60">
        <v>43488</v>
      </c>
      <c r="F21" s="60">
        <f t="shared" si="0"/>
        <v>43853</v>
      </c>
      <c r="G21" s="92">
        <v>43888</v>
      </c>
      <c r="H21" s="60">
        <v>43860</v>
      </c>
      <c r="I21" s="60">
        <v>43824</v>
      </c>
      <c r="J21" s="60">
        <v>43768</v>
      </c>
      <c r="K21" s="54">
        <v>43888</v>
      </c>
      <c r="L21" s="54">
        <v>43860</v>
      </c>
      <c r="M21" s="54">
        <f t="shared" si="5"/>
        <v>43768</v>
      </c>
      <c r="N21" s="53">
        <v>43916</v>
      </c>
      <c r="O21" s="53">
        <v>43888</v>
      </c>
      <c r="P21" s="53">
        <f>EDATE(O21,-3)</f>
        <v>43796</v>
      </c>
      <c r="Q21" s="60">
        <f t="shared" si="4"/>
        <v>43913</v>
      </c>
      <c r="R21" s="4"/>
      <c r="S21" s="142" t="s">
        <v>240</v>
      </c>
      <c r="T21" s="100">
        <f t="shared" si="1"/>
        <v>25</v>
      </c>
      <c r="U21" s="102"/>
      <c r="V21" s="102"/>
      <c r="W21" s="102"/>
      <c r="X21" s="105"/>
      <c r="Y21" s="102"/>
    </row>
    <row r="22" spans="1:25" ht="27.95" customHeight="1">
      <c r="A22" s="69">
        <v>10</v>
      </c>
      <c r="B22" s="69" t="s">
        <v>152</v>
      </c>
      <c r="C22" s="73" t="s">
        <v>200</v>
      </c>
      <c r="D22" s="74" t="s">
        <v>176</v>
      </c>
      <c r="E22" s="60">
        <v>43503</v>
      </c>
      <c r="F22" s="60">
        <f t="shared" si="0"/>
        <v>43868</v>
      </c>
      <c r="G22" s="92">
        <v>43888</v>
      </c>
      <c r="H22" s="60">
        <v>43860</v>
      </c>
      <c r="I22" s="60">
        <v>43824</v>
      </c>
      <c r="J22" s="60">
        <v>43768</v>
      </c>
      <c r="K22" s="54">
        <v>43888</v>
      </c>
      <c r="L22" s="54">
        <v>43860</v>
      </c>
      <c r="M22" s="54">
        <f t="shared" si="5"/>
        <v>43768</v>
      </c>
      <c r="N22" s="53">
        <v>43916</v>
      </c>
      <c r="O22" s="53">
        <v>43888</v>
      </c>
      <c r="P22" s="53">
        <f>EDATE(O22,-3)</f>
        <v>43796</v>
      </c>
      <c r="Q22" s="60">
        <f t="shared" si="4"/>
        <v>43928</v>
      </c>
      <c r="R22" s="4"/>
      <c r="S22" s="143"/>
      <c r="T22" s="101">
        <f t="shared" si="1"/>
        <v>40</v>
      </c>
      <c r="U22" s="102"/>
      <c r="V22" s="102"/>
      <c r="W22" s="102"/>
      <c r="X22" s="105"/>
      <c r="Y22" s="102"/>
    </row>
    <row r="23" spans="1:25" ht="27.95" customHeight="1">
      <c r="A23" s="76">
        <v>30</v>
      </c>
      <c r="B23" s="76" t="s">
        <v>29</v>
      </c>
      <c r="C23" s="70" t="s">
        <v>200</v>
      </c>
      <c r="D23" s="71" t="s">
        <v>176</v>
      </c>
      <c r="E23" s="68">
        <v>43537</v>
      </c>
      <c r="F23" s="60">
        <f t="shared" si="0"/>
        <v>43903</v>
      </c>
      <c r="G23" s="92">
        <v>43888</v>
      </c>
      <c r="H23" s="60">
        <v>43860</v>
      </c>
      <c r="I23" s="60">
        <v>43824</v>
      </c>
      <c r="J23" s="60">
        <v>43768</v>
      </c>
      <c r="K23" s="48">
        <v>43916</v>
      </c>
      <c r="L23" s="48">
        <v>43888</v>
      </c>
      <c r="M23" s="48">
        <f>EDATE(L23,-2)</f>
        <v>43826</v>
      </c>
      <c r="N23" s="39" t="s">
        <v>180</v>
      </c>
      <c r="O23" s="39" t="s">
        <v>190</v>
      </c>
      <c r="P23" s="39" t="s">
        <v>195</v>
      </c>
      <c r="Q23" s="60">
        <f t="shared" si="4"/>
        <v>43964</v>
      </c>
      <c r="R23" s="4"/>
      <c r="S23" s="143"/>
      <c r="T23" s="101">
        <f t="shared" si="1"/>
        <v>76</v>
      </c>
      <c r="U23" s="102"/>
      <c r="V23" s="102"/>
      <c r="W23" s="102"/>
      <c r="X23" s="105"/>
      <c r="Y23" s="102"/>
    </row>
    <row r="24" spans="1:25" ht="27.95" customHeight="1">
      <c r="A24" s="76">
        <v>37</v>
      </c>
      <c r="B24" s="76" t="s">
        <v>156</v>
      </c>
      <c r="C24" s="73" t="s">
        <v>200</v>
      </c>
      <c r="D24" s="71" t="s">
        <v>176</v>
      </c>
      <c r="E24" s="68">
        <v>43542</v>
      </c>
      <c r="F24" s="60">
        <f t="shared" si="0"/>
        <v>43908</v>
      </c>
      <c r="G24" s="92">
        <v>43888</v>
      </c>
      <c r="H24" s="60">
        <v>43860</v>
      </c>
      <c r="I24" s="60">
        <v>43824</v>
      </c>
      <c r="J24" s="60">
        <v>43768</v>
      </c>
      <c r="K24" s="48">
        <v>43916</v>
      </c>
      <c r="L24" s="48">
        <v>43888</v>
      </c>
      <c r="M24" s="48">
        <f>EDATE(L24,-2)</f>
        <v>43826</v>
      </c>
      <c r="N24" s="39" t="s">
        <v>180</v>
      </c>
      <c r="O24" s="39" t="s">
        <v>190</v>
      </c>
      <c r="P24" s="39" t="s">
        <v>195</v>
      </c>
      <c r="Q24" s="60">
        <f t="shared" si="4"/>
        <v>43969</v>
      </c>
      <c r="R24" s="4"/>
      <c r="S24" s="143"/>
      <c r="T24" s="101">
        <f t="shared" si="1"/>
        <v>81</v>
      </c>
      <c r="U24" s="102"/>
      <c r="V24" s="102"/>
      <c r="W24" s="102"/>
      <c r="X24" s="105"/>
      <c r="Y24" s="102"/>
    </row>
    <row r="25" spans="1:25" ht="27.95" customHeight="1">
      <c r="A25" s="69">
        <v>27</v>
      </c>
      <c r="B25" s="69" t="s">
        <v>27</v>
      </c>
      <c r="C25" s="73" t="s">
        <v>210</v>
      </c>
      <c r="D25" s="74" t="s">
        <v>176</v>
      </c>
      <c r="E25" s="60">
        <v>43509</v>
      </c>
      <c r="F25" s="60">
        <f t="shared" si="0"/>
        <v>43874</v>
      </c>
      <c r="G25" s="92">
        <v>43888</v>
      </c>
      <c r="H25" s="60">
        <v>43860</v>
      </c>
      <c r="I25" s="60">
        <v>43824</v>
      </c>
      <c r="J25" s="60">
        <v>43768</v>
      </c>
      <c r="K25" s="44">
        <v>43888</v>
      </c>
      <c r="L25" s="44">
        <v>43860</v>
      </c>
      <c r="M25" s="44">
        <f>EDATE(L25,-3)</f>
        <v>43768</v>
      </c>
      <c r="N25" s="35">
        <v>43916</v>
      </c>
      <c r="O25" s="35">
        <v>43888</v>
      </c>
      <c r="P25" s="35">
        <f>EDATE(O25,-3)</f>
        <v>43796</v>
      </c>
      <c r="Q25" s="60">
        <f t="shared" si="4"/>
        <v>43934</v>
      </c>
      <c r="R25" s="5"/>
      <c r="S25" s="143"/>
      <c r="T25" s="101">
        <f t="shared" si="1"/>
        <v>46</v>
      </c>
      <c r="U25" s="102"/>
      <c r="V25" s="102"/>
      <c r="W25" s="102"/>
      <c r="X25" s="105"/>
      <c r="Y25" s="102"/>
    </row>
    <row r="26" spans="1:25" ht="27.95" customHeight="1">
      <c r="A26" s="72">
        <v>18</v>
      </c>
      <c r="B26" s="72" t="s">
        <v>161</v>
      </c>
      <c r="C26" s="73" t="s">
        <v>209</v>
      </c>
      <c r="D26" s="74" t="s">
        <v>176</v>
      </c>
      <c r="E26" s="60">
        <v>43516</v>
      </c>
      <c r="F26" s="60">
        <f t="shared" si="0"/>
        <v>43881</v>
      </c>
      <c r="G26" s="92">
        <v>43888</v>
      </c>
      <c r="H26" s="60">
        <v>43860</v>
      </c>
      <c r="I26" s="60">
        <v>43824</v>
      </c>
      <c r="J26" s="60">
        <v>43768</v>
      </c>
      <c r="K26" s="44">
        <v>43888</v>
      </c>
      <c r="L26" s="44">
        <v>43860</v>
      </c>
      <c r="M26" s="44">
        <f>EDATE(L26,-3)</f>
        <v>43768</v>
      </c>
      <c r="N26" s="35">
        <v>43916</v>
      </c>
      <c r="O26" s="35">
        <v>43888</v>
      </c>
      <c r="P26" s="35">
        <f>EDATE(O26,-3)</f>
        <v>43796</v>
      </c>
      <c r="Q26" s="60">
        <f t="shared" si="4"/>
        <v>43941</v>
      </c>
      <c r="R26" s="4"/>
      <c r="S26" s="143"/>
      <c r="T26" s="101">
        <f t="shared" si="1"/>
        <v>53</v>
      </c>
      <c r="U26" s="102"/>
      <c r="V26" s="102"/>
      <c r="W26" s="102"/>
      <c r="X26" s="105"/>
      <c r="Y26" s="102"/>
    </row>
    <row r="27" spans="1:25" ht="27.95" customHeight="1">
      <c r="A27" s="72">
        <v>19</v>
      </c>
      <c r="B27" s="69" t="s">
        <v>44</v>
      </c>
      <c r="C27" s="73" t="s">
        <v>209</v>
      </c>
      <c r="D27" s="74" t="s">
        <v>176</v>
      </c>
      <c r="E27" s="60">
        <v>43500</v>
      </c>
      <c r="F27" s="60">
        <f t="shared" si="0"/>
        <v>43865</v>
      </c>
      <c r="G27" s="92">
        <v>43888</v>
      </c>
      <c r="H27" s="60">
        <v>43860</v>
      </c>
      <c r="I27" s="60">
        <v>43824</v>
      </c>
      <c r="J27" s="60">
        <v>43768</v>
      </c>
      <c r="K27" s="36">
        <v>43888</v>
      </c>
      <c r="L27" s="36">
        <v>43860</v>
      </c>
      <c r="M27" s="36">
        <f>EDATE(L27,-3)</f>
        <v>43768</v>
      </c>
      <c r="N27" s="41">
        <v>43916</v>
      </c>
      <c r="O27" s="41">
        <v>43888</v>
      </c>
      <c r="P27" s="41">
        <f>EDATE(O27,-3)</f>
        <v>43796</v>
      </c>
      <c r="Q27" s="60">
        <f t="shared" si="4"/>
        <v>43925</v>
      </c>
      <c r="R27" s="5"/>
      <c r="S27" s="143"/>
      <c r="T27" s="100">
        <f t="shared" si="1"/>
        <v>37</v>
      </c>
      <c r="U27" s="102"/>
      <c r="V27" s="102"/>
      <c r="W27" s="102"/>
      <c r="X27" s="105"/>
      <c r="Y27" s="102"/>
    </row>
    <row r="28" spans="1:25" ht="27.95" customHeight="1">
      <c r="A28" s="72">
        <v>20</v>
      </c>
      <c r="B28" s="72" t="s">
        <v>42</v>
      </c>
      <c r="C28" s="73" t="s">
        <v>209</v>
      </c>
      <c r="D28" s="74" t="s">
        <v>176</v>
      </c>
      <c r="E28" s="60">
        <v>43493</v>
      </c>
      <c r="F28" s="60">
        <f t="shared" si="0"/>
        <v>43858</v>
      </c>
      <c r="G28" s="92">
        <v>43888</v>
      </c>
      <c r="H28" s="60">
        <v>43860</v>
      </c>
      <c r="I28" s="60">
        <v>43824</v>
      </c>
      <c r="J28" s="60">
        <v>43768</v>
      </c>
      <c r="K28" s="36">
        <v>43888</v>
      </c>
      <c r="L28" s="36">
        <v>43860</v>
      </c>
      <c r="M28" s="36">
        <f>EDATE(L28,-3)</f>
        <v>43768</v>
      </c>
      <c r="N28" s="41">
        <v>43916</v>
      </c>
      <c r="O28" s="41">
        <v>43888</v>
      </c>
      <c r="P28" s="41">
        <f>EDATE(O28,-3)</f>
        <v>43796</v>
      </c>
      <c r="Q28" s="60">
        <f t="shared" si="4"/>
        <v>43918</v>
      </c>
      <c r="R28" s="4"/>
      <c r="S28" s="143"/>
      <c r="T28" s="100">
        <f t="shared" si="1"/>
        <v>30</v>
      </c>
      <c r="U28" s="102"/>
      <c r="V28" s="102"/>
      <c r="W28" s="102"/>
      <c r="X28" s="105"/>
      <c r="Y28" s="102"/>
    </row>
    <row r="29" spans="1:25" ht="27.95" customHeight="1">
      <c r="A29" s="76">
        <v>41</v>
      </c>
      <c r="B29" s="76" t="s">
        <v>34</v>
      </c>
      <c r="C29" s="70" t="s">
        <v>209</v>
      </c>
      <c r="D29" s="71" t="s">
        <v>176</v>
      </c>
      <c r="E29" s="60">
        <v>43525</v>
      </c>
      <c r="F29" s="60">
        <f t="shared" si="0"/>
        <v>43891</v>
      </c>
      <c r="G29" s="92">
        <v>43888</v>
      </c>
      <c r="H29" s="60">
        <v>43860</v>
      </c>
      <c r="I29" s="60">
        <v>43824</v>
      </c>
      <c r="J29" s="60">
        <v>43768</v>
      </c>
      <c r="K29" s="34">
        <v>43916</v>
      </c>
      <c r="L29" s="34">
        <v>43888</v>
      </c>
      <c r="M29" s="34">
        <f>EDATE(L29,-2)</f>
        <v>43826</v>
      </c>
      <c r="N29" s="47" t="s">
        <v>180</v>
      </c>
      <c r="O29" s="47" t="s">
        <v>190</v>
      </c>
      <c r="P29" s="47" t="s">
        <v>195</v>
      </c>
      <c r="Q29" s="60">
        <f t="shared" si="4"/>
        <v>43952</v>
      </c>
      <c r="R29" s="5"/>
      <c r="S29" s="144"/>
      <c r="T29" s="101">
        <f t="shared" si="1"/>
        <v>64</v>
      </c>
      <c r="U29" s="109" t="s">
        <v>247</v>
      </c>
      <c r="V29" s="102"/>
      <c r="W29" s="102" t="s">
        <v>261</v>
      </c>
      <c r="X29" s="105"/>
      <c r="Y29" s="102" t="s">
        <v>245</v>
      </c>
    </row>
    <row r="30" spans="1:25" ht="27.95" customHeight="1">
      <c r="A30" s="77">
        <v>22</v>
      </c>
      <c r="B30" s="77" t="s">
        <v>23</v>
      </c>
      <c r="C30" s="79" t="s">
        <v>213</v>
      </c>
      <c r="D30" s="80" t="s">
        <v>177</v>
      </c>
      <c r="E30" s="78">
        <v>43529</v>
      </c>
      <c r="F30" s="78">
        <f t="shared" si="0"/>
        <v>43895</v>
      </c>
      <c r="G30" s="96">
        <v>43902</v>
      </c>
      <c r="H30" s="78">
        <v>43874</v>
      </c>
      <c r="I30" s="78">
        <v>43475</v>
      </c>
      <c r="J30" s="78">
        <v>43782</v>
      </c>
      <c r="K30" s="56">
        <v>43902</v>
      </c>
      <c r="L30" s="56">
        <v>43874</v>
      </c>
      <c r="M30" s="56">
        <f t="shared" ref="M30:M36" si="6">EDATE(L30,-3)</f>
        <v>43782</v>
      </c>
      <c r="N30" s="58" t="s">
        <v>184</v>
      </c>
      <c r="O30" s="58" t="s">
        <v>187</v>
      </c>
      <c r="P30" s="58" t="s">
        <v>223</v>
      </c>
      <c r="Q30" s="78">
        <f t="shared" si="4"/>
        <v>43956</v>
      </c>
      <c r="R30" s="4"/>
      <c r="S30" s="145" t="s">
        <v>241</v>
      </c>
      <c r="T30" s="101">
        <f t="shared" si="1"/>
        <v>54</v>
      </c>
      <c r="U30" s="102"/>
      <c r="V30" s="102"/>
      <c r="W30" s="102"/>
      <c r="X30" s="105"/>
      <c r="Y30" s="102"/>
    </row>
    <row r="31" spans="1:25" ht="27.95" customHeight="1">
      <c r="A31" s="81">
        <v>9</v>
      </c>
      <c r="B31" s="81" t="s">
        <v>36</v>
      </c>
      <c r="C31" s="79" t="s">
        <v>213</v>
      </c>
      <c r="D31" s="80" t="s">
        <v>177</v>
      </c>
      <c r="E31" s="78">
        <v>43509</v>
      </c>
      <c r="F31" s="78">
        <f t="shared" si="0"/>
        <v>43874</v>
      </c>
      <c r="G31" s="96">
        <v>43902</v>
      </c>
      <c r="H31" s="78">
        <v>43874</v>
      </c>
      <c r="I31" s="78">
        <v>43475</v>
      </c>
      <c r="J31" s="78">
        <v>43782</v>
      </c>
      <c r="K31" s="37">
        <v>43874</v>
      </c>
      <c r="L31" s="37">
        <v>43846</v>
      </c>
      <c r="M31" s="37">
        <f t="shared" si="6"/>
        <v>43754</v>
      </c>
      <c r="N31" s="43">
        <v>43902</v>
      </c>
      <c r="O31" s="43">
        <v>43874</v>
      </c>
      <c r="P31" s="43">
        <f>EDATE(O31,-3)</f>
        <v>43782</v>
      </c>
      <c r="Q31" s="78">
        <f t="shared" si="4"/>
        <v>43934</v>
      </c>
      <c r="R31" s="4"/>
      <c r="S31" s="146"/>
      <c r="T31" s="100">
        <f t="shared" si="1"/>
        <v>32</v>
      </c>
      <c r="U31" s="102"/>
      <c r="V31" s="102"/>
      <c r="W31" s="102"/>
      <c r="X31" s="105"/>
      <c r="Y31" s="102"/>
    </row>
    <row r="32" spans="1:25" ht="27.95" customHeight="1">
      <c r="A32" s="86">
        <v>23</v>
      </c>
      <c r="B32" s="86" t="s">
        <v>40</v>
      </c>
      <c r="C32" s="79" t="s">
        <v>212</v>
      </c>
      <c r="D32" s="85" t="s">
        <v>177</v>
      </c>
      <c r="E32" s="78">
        <v>43521</v>
      </c>
      <c r="F32" s="78">
        <f t="shared" si="0"/>
        <v>43886</v>
      </c>
      <c r="G32" s="96">
        <v>43902</v>
      </c>
      <c r="H32" s="78">
        <v>43874</v>
      </c>
      <c r="I32" s="78">
        <v>43475</v>
      </c>
      <c r="J32" s="78">
        <v>43782</v>
      </c>
      <c r="K32" s="37">
        <v>43902</v>
      </c>
      <c r="L32" s="37">
        <v>43874</v>
      </c>
      <c r="M32" s="37">
        <f t="shared" si="6"/>
        <v>43782</v>
      </c>
      <c r="N32" s="45" t="s">
        <v>184</v>
      </c>
      <c r="O32" s="45" t="s">
        <v>187</v>
      </c>
      <c r="P32" s="45" t="s">
        <v>223</v>
      </c>
      <c r="Q32" s="78">
        <f t="shared" si="4"/>
        <v>43946</v>
      </c>
      <c r="R32" s="4"/>
      <c r="S32" s="146"/>
      <c r="T32" s="101">
        <f t="shared" si="1"/>
        <v>44</v>
      </c>
      <c r="U32" s="102"/>
      <c r="V32" s="102"/>
      <c r="W32" s="102"/>
      <c r="X32" s="105"/>
      <c r="Y32" s="102"/>
    </row>
    <row r="33" spans="1:25" ht="27.95" customHeight="1">
      <c r="A33" s="81">
        <v>42</v>
      </c>
      <c r="B33" s="77" t="s">
        <v>166</v>
      </c>
      <c r="C33" s="79" t="s">
        <v>217</v>
      </c>
      <c r="D33" s="80" t="s">
        <v>177</v>
      </c>
      <c r="E33" s="78">
        <v>43532</v>
      </c>
      <c r="F33" s="78">
        <f t="shared" si="0"/>
        <v>43898</v>
      </c>
      <c r="G33" s="96">
        <v>43902</v>
      </c>
      <c r="H33" s="78">
        <v>43874</v>
      </c>
      <c r="I33" s="78">
        <v>43475</v>
      </c>
      <c r="J33" s="78">
        <v>43782</v>
      </c>
      <c r="K33" s="46">
        <v>43902</v>
      </c>
      <c r="L33" s="46">
        <v>43874</v>
      </c>
      <c r="M33" s="46">
        <f t="shared" si="6"/>
        <v>43782</v>
      </c>
      <c r="N33" s="33" t="s">
        <v>184</v>
      </c>
      <c r="O33" s="33" t="s">
        <v>187</v>
      </c>
      <c r="P33" s="33" t="s">
        <v>223</v>
      </c>
      <c r="Q33" s="78">
        <f t="shared" si="4"/>
        <v>43959</v>
      </c>
      <c r="R33" s="4"/>
      <c r="S33" s="146"/>
      <c r="T33" s="101">
        <f t="shared" si="1"/>
        <v>57</v>
      </c>
      <c r="U33" s="102"/>
      <c r="V33" s="102"/>
      <c r="W33" s="102"/>
      <c r="X33" s="105"/>
      <c r="Y33" s="102"/>
    </row>
    <row r="34" spans="1:25" ht="27.95" customHeight="1">
      <c r="A34" s="77">
        <v>36</v>
      </c>
      <c r="B34" s="77" t="s">
        <v>31</v>
      </c>
      <c r="C34" s="79" t="s">
        <v>220</v>
      </c>
      <c r="D34" s="80" t="s">
        <v>177</v>
      </c>
      <c r="E34" s="78">
        <v>43530</v>
      </c>
      <c r="F34" s="78">
        <f t="shared" si="0"/>
        <v>43896</v>
      </c>
      <c r="G34" s="96">
        <v>43902</v>
      </c>
      <c r="H34" s="78">
        <v>43874</v>
      </c>
      <c r="I34" s="78">
        <v>43475</v>
      </c>
      <c r="J34" s="78">
        <v>43782</v>
      </c>
      <c r="K34" s="46">
        <v>43902</v>
      </c>
      <c r="L34" s="46">
        <v>43874</v>
      </c>
      <c r="M34" s="46">
        <f t="shared" si="6"/>
        <v>43782</v>
      </c>
      <c r="N34" s="33" t="s">
        <v>184</v>
      </c>
      <c r="O34" s="33" t="s">
        <v>187</v>
      </c>
      <c r="P34" s="33" t="s">
        <v>223</v>
      </c>
      <c r="Q34" s="78">
        <f t="shared" si="4"/>
        <v>43957</v>
      </c>
      <c r="R34" s="4"/>
      <c r="S34" s="146"/>
      <c r="T34" s="101">
        <f t="shared" si="1"/>
        <v>55</v>
      </c>
      <c r="U34" s="102"/>
      <c r="V34" s="102"/>
      <c r="W34" s="102"/>
      <c r="X34" s="105"/>
      <c r="Y34" s="102"/>
    </row>
    <row r="35" spans="1:25" ht="27.95" customHeight="1">
      <c r="A35" s="81">
        <v>12</v>
      </c>
      <c r="B35" s="81" t="s">
        <v>158</v>
      </c>
      <c r="C35" s="79" t="s">
        <v>214</v>
      </c>
      <c r="D35" s="80" t="s">
        <v>177</v>
      </c>
      <c r="E35" s="82">
        <v>43530</v>
      </c>
      <c r="F35" s="78">
        <f t="shared" si="0"/>
        <v>43896</v>
      </c>
      <c r="G35" s="96">
        <v>43902</v>
      </c>
      <c r="H35" s="78">
        <v>43874</v>
      </c>
      <c r="I35" s="78">
        <v>43475</v>
      </c>
      <c r="J35" s="78">
        <v>43782</v>
      </c>
      <c r="K35" s="46">
        <v>43902</v>
      </c>
      <c r="L35" s="46">
        <v>43874</v>
      </c>
      <c r="M35" s="46">
        <f t="shared" si="6"/>
        <v>43782</v>
      </c>
      <c r="N35" s="33" t="s">
        <v>184</v>
      </c>
      <c r="O35" s="33" t="s">
        <v>187</v>
      </c>
      <c r="P35" s="33" t="s">
        <v>223</v>
      </c>
      <c r="Q35" s="78">
        <f t="shared" si="4"/>
        <v>43957</v>
      </c>
      <c r="R35" s="4"/>
      <c r="S35" s="146"/>
      <c r="T35" s="101">
        <f t="shared" si="1"/>
        <v>55</v>
      </c>
      <c r="U35" s="109" t="s">
        <v>257</v>
      </c>
      <c r="V35" s="102"/>
      <c r="W35" s="102" t="s">
        <v>247</v>
      </c>
      <c r="X35" s="105"/>
      <c r="Y35" s="102" t="s">
        <v>245</v>
      </c>
    </row>
    <row r="36" spans="1:25" ht="27.95" customHeight="1">
      <c r="A36" s="77">
        <v>35</v>
      </c>
      <c r="B36" s="77" t="s">
        <v>155</v>
      </c>
      <c r="C36" s="79" t="s">
        <v>215</v>
      </c>
      <c r="D36" s="80" t="s">
        <v>177</v>
      </c>
      <c r="E36" s="78">
        <v>43530</v>
      </c>
      <c r="F36" s="78">
        <f t="shared" si="0"/>
        <v>43896</v>
      </c>
      <c r="G36" s="96">
        <v>43902</v>
      </c>
      <c r="H36" s="78">
        <v>43874</v>
      </c>
      <c r="I36" s="78">
        <v>43475</v>
      </c>
      <c r="J36" s="78">
        <v>43782</v>
      </c>
      <c r="K36" s="46">
        <v>43902</v>
      </c>
      <c r="L36" s="46">
        <v>43874</v>
      </c>
      <c r="M36" s="46">
        <f t="shared" si="6"/>
        <v>43782</v>
      </c>
      <c r="N36" s="33" t="s">
        <v>184</v>
      </c>
      <c r="O36" s="33" t="s">
        <v>187</v>
      </c>
      <c r="P36" s="33" t="s">
        <v>223</v>
      </c>
      <c r="Q36" s="78">
        <f t="shared" si="4"/>
        <v>43957</v>
      </c>
      <c r="R36" s="4"/>
      <c r="S36" s="147"/>
      <c r="T36" s="101">
        <f t="shared" si="1"/>
        <v>55</v>
      </c>
      <c r="U36" s="110" t="s">
        <v>258</v>
      </c>
      <c r="V36" s="104" t="s">
        <v>259</v>
      </c>
      <c r="W36" s="104" t="s">
        <v>260</v>
      </c>
      <c r="X36" s="104" t="s">
        <v>267</v>
      </c>
      <c r="Y36" s="104" t="s">
        <v>260</v>
      </c>
    </row>
    <row r="37" spans="1:25" ht="27.95" customHeight="1">
      <c r="A37" s="76">
        <v>44</v>
      </c>
      <c r="B37" s="76" t="s">
        <v>157</v>
      </c>
      <c r="C37" s="73" t="s">
        <v>202</v>
      </c>
      <c r="D37" s="71" t="s">
        <v>176</v>
      </c>
      <c r="E37" s="60">
        <v>43532</v>
      </c>
      <c r="F37" s="60">
        <f t="shared" si="0"/>
        <v>43898</v>
      </c>
      <c r="G37" s="93">
        <v>43916</v>
      </c>
      <c r="H37" s="60">
        <v>43888</v>
      </c>
      <c r="I37" s="60">
        <v>43482</v>
      </c>
      <c r="J37" s="60">
        <v>43789</v>
      </c>
      <c r="K37" s="48">
        <v>43916</v>
      </c>
      <c r="L37" s="48">
        <v>43888</v>
      </c>
      <c r="M37" s="48">
        <f t="shared" ref="M37:M47" si="7">EDATE(L37,-2)</f>
        <v>43826</v>
      </c>
      <c r="N37" s="39" t="s">
        <v>180</v>
      </c>
      <c r="O37" s="39" t="s">
        <v>190</v>
      </c>
      <c r="P37" s="39" t="s">
        <v>195</v>
      </c>
      <c r="Q37" s="60">
        <f t="shared" si="4"/>
        <v>43959</v>
      </c>
      <c r="R37" s="5"/>
      <c r="S37" s="136" t="s">
        <v>233</v>
      </c>
      <c r="T37" s="101">
        <f t="shared" si="1"/>
        <v>43</v>
      </c>
      <c r="U37" s="102" t="s">
        <v>245</v>
      </c>
      <c r="V37" s="102"/>
      <c r="W37" s="102" t="s">
        <v>250</v>
      </c>
      <c r="X37" s="102" t="s">
        <v>251</v>
      </c>
      <c r="Y37" s="102"/>
    </row>
    <row r="38" spans="1:25" ht="27.95" customHeight="1">
      <c r="A38" s="76">
        <v>39</v>
      </c>
      <c r="B38" s="76" t="s">
        <v>32</v>
      </c>
      <c r="C38" s="73" t="s">
        <v>202</v>
      </c>
      <c r="D38" s="71" t="s">
        <v>176</v>
      </c>
      <c r="E38" s="60">
        <v>43531</v>
      </c>
      <c r="F38" s="60">
        <f t="shared" si="0"/>
        <v>43897</v>
      </c>
      <c r="G38" s="93">
        <v>43916</v>
      </c>
      <c r="H38" s="60">
        <v>43888</v>
      </c>
      <c r="I38" s="60">
        <v>43482</v>
      </c>
      <c r="J38" s="60">
        <v>43789</v>
      </c>
      <c r="K38" s="48">
        <v>43916</v>
      </c>
      <c r="L38" s="48">
        <v>43888</v>
      </c>
      <c r="M38" s="48">
        <f t="shared" si="7"/>
        <v>43826</v>
      </c>
      <c r="N38" s="39" t="s">
        <v>180</v>
      </c>
      <c r="O38" s="39" t="s">
        <v>190</v>
      </c>
      <c r="P38" s="39" t="s">
        <v>195</v>
      </c>
      <c r="Q38" s="60">
        <f t="shared" si="4"/>
        <v>43958</v>
      </c>
      <c r="R38" s="4"/>
      <c r="S38" s="148"/>
      <c r="T38" s="101">
        <f t="shared" si="1"/>
        <v>42</v>
      </c>
      <c r="U38" s="102"/>
      <c r="V38" s="102"/>
      <c r="W38" s="102"/>
      <c r="X38" s="105"/>
      <c r="Y38" s="102"/>
    </row>
    <row r="39" spans="1:25" ht="27.95" customHeight="1">
      <c r="A39" s="76">
        <v>45</v>
      </c>
      <c r="B39" s="76" t="s">
        <v>167</v>
      </c>
      <c r="C39" s="73" t="s">
        <v>202</v>
      </c>
      <c r="D39" s="71" t="s">
        <v>176</v>
      </c>
      <c r="E39" s="60">
        <v>43531</v>
      </c>
      <c r="F39" s="60">
        <f t="shared" si="0"/>
        <v>43897</v>
      </c>
      <c r="G39" s="93">
        <v>43916</v>
      </c>
      <c r="H39" s="60">
        <v>43888</v>
      </c>
      <c r="I39" s="60">
        <v>43482</v>
      </c>
      <c r="J39" s="60">
        <v>43789</v>
      </c>
      <c r="K39" s="48">
        <v>43916</v>
      </c>
      <c r="L39" s="48">
        <v>43888</v>
      </c>
      <c r="M39" s="48">
        <f t="shared" si="7"/>
        <v>43826</v>
      </c>
      <c r="N39" s="39" t="s">
        <v>180</v>
      </c>
      <c r="O39" s="39" t="s">
        <v>190</v>
      </c>
      <c r="P39" s="39" t="s">
        <v>195</v>
      </c>
      <c r="Q39" s="60">
        <f t="shared" si="4"/>
        <v>43958</v>
      </c>
      <c r="R39" s="4"/>
      <c r="S39" s="148"/>
      <c r="T39" s="101">
        <f t="shared" si="1"/>
        <v>42</v>
      </c>
      <c r="U39" s="102" t="s">
        <v>245</v>
      </c>
      <c r="V39" s="102"/>
      <c r="W39" s="102" t="s">
        <v>250</v>
      </c>
      <c r="X39" s="102" t="s">
        <v>251</v>
      </c>
      <c r="Y39" s="102"/>
    </row>
    <row r="40" spans="1:25" ht="27.95" customHeight="1">
      <c r="A40" s="76">
        <v>31</v>
      </c>
      <c r="B40" s="76" t="s">
        <v>163</v>
      </c>
      <c r="C40" s="70" t="s">
        <v>218</v>
      </c>
      <c r="D40" s="71" t="s">
        <v>176</v>
      </c>
      <c r="E40" s="60">
        <v>43525</v>
      </c>
      <c r="F40" s="60">
        <f t="shared" si="0"/>
        <v>43891</v>
      </c>
      <c r="G40" s="93">
        <v>43916</v>
      </c>
      <c r="H40" s="60">
        <v>43888</v>
      </c>
      <c r="I40" s="60">
        <v>43482</v>
      </c>
      <c r="J40" s="60">
        <v>43789</v>
      </c>
      <c r="K40" s="34">
        <v>43916</v>
      </c>
      <c r="L40" s="34">
        <v>43888</v>
      </c>
      <c r="M40" s="34">
        <f t="shared" si="7"/>
        <v>43826</v>
      </c>
      <c r="N40" s="47" t="s">
        <v>180</v>
      </c>
      <c r="O40" s="47" t="s">
        <v>190</v>
      </c>
      <c r="P40" s="47" t="s">
        <v>195</v>
      </c>
      <c r="Q40" s="60">
        <f t="shared" si="4"/>
        <v>43952</v>
      </c>
      <c r="R40" s="4"/>
      <c r="S40" s="148"/>
      <c r="T40" s="100">
        <f t="shared" si="1"/>
        <v>36</v>
      </c>
      <c r="U40" s="102"/>
      <c r="V40" s="102"/>
      <c r="W40" s="102"/>
      <c r="X40" s="105"/>
      <c r="Y40" s="102"/>
    </row>
    <row r="41" spans="1:25" ht="27.95" customHeight="1">
      <c r="A41" s="76">
        <v>38</v>
      </c>
      <c r="B41" s="76" t="s">
        <v>57</v>
      </c>
      <c r="C41" s="73" t="s">
        <v>218</v>
      </c>
      <c r="D41" s="71" t="s">
        <v>176</v>
      </c>
      <c r="E41" s="60">
        <v>43529</v>
      </c>
      <c r="F41" s="60">
        <f t="shared" si="0"/>
        <v>43895</v>
      </c>
      <c r="G41" s="93">
        <v>43916</v>
      </c>
      <c r="H41" s="60">
        <v>43888</v>
      </c>
      <c r="I41" s="60">
        <v>43482</v>
      </c>
      <c r="J41" s="60">
        <v>43789</v>
      </c>
      <c r="K41" s="34">
        <v>43916</v>
      </c>
      <c r="L41" s="34">
        <v>43888</v>
      </c>
      <c r="M41" s="34">
        <f t="shared" si="7"/>
        <v>43826</v>
      </c>
      <c r="N41" s="47" t="s">
        <v>180</v>
      </c>
      <c r="O41" s="47" t="s">
        <v>190</v>
      </c>
      <c r="P41" s="47" t="s">
        <v>195</v>
      </c>
      <c r="Q41" s="60">
        <f t="shared" si="4"/>
        <v>43956</v>
      </c>
      <c r="R41" s="4"/>
      <c r="S41" s="148"/>
      <c r="T41" s="101">
        <f t="shared" si="1"/>
        <v>40</v>
      </c>
      <c r="U41" s="102"/>
      <c r="V41" s="102"/>
      <c r="W41" s="102"/>
      <c r="X41" s="105"/>
      <c r="Y41" s="102"/>
    </row>
    <row r="42" spans="1:25" ht="27.95" customHeight="1">
      <c r="A42" s="76">
        <v>32</v>
      </c>
      <c r="B42" s="76" t="s">
        <v>153</v>
      </c>
      <c r="C42" s="73" t="s">
        <v>218</v>
      </c>
      <c r="D42" s="71" t="s">
        <v>176</v>
      </c>
      <c r="E42" s="60">
        <v>43529</v>
      </c>
      <c r="F42" s="60">
        <f t="shared" si="0"/>
        <v>43895</v>
      </c>
      <c r="G42" s="93">
        <v>43916</v>
      </c>
      <c r="H42" s="60">
        <v>43888</v>
      </c>
      <c r="I42" s="60">
        <v>43482</v>
      </c>
      <c r="J42" s="60">
        <v>43789</v>
      </c>
      <c r="K42" s="34">
        <v>43916</v>
      </c>
      <c r="L42" s="34">
        <v>43888</v>
      </c>
      <c r="M42" s="34">
        <f t="shared" si="7"/>
        <v>43826</v>
      </c>
      <c r="N42" s="47" t="s">
        <v>180</v>
      </c>
      <c r="O42" s="47" t="s">
        <v>190</v>
      </c>
      <c r="P42" s="47" t="s">
        <v>195</v>
      </c>
      <c r="Q42" s="60">
        <f t="shared" si="4"/>
        <v>43956</v>
      </c>
      <c r="R42" s="4"/>
      <c r="S42" s="148"/>
      <c r="T42" s="101">
        <f t="shared" si="1"/>
        <v>40</v>
      </c>
      <c r="U42" s="102"/>
      <c r="V42" s="102"/>
      <c r="W42" s="102"/>
      <c r="X42" s="105"/>
      <c r="Y42" s="102"/>
    </row>
    <row r="43" spans="1:25" ht="27.95" customHeight="1">
      <c r="A43" s="76">
        <v>43</v>
      </c>
      <c r="B43" s="76" t="s">
        <v>35</v>
      </c>
      <c r="C43" s="70" t="s">
        <v>218</v>
      </c>
      <c r="D43" s="71" t="s">
        <v>176</v>
      </c>
      <c r="E43" s="68">
        <v>43537</v>
      </c>
      <c r="F43" s="60">
        <f t="shared" si="0"/>
        <v>43903</v>
      </c>
      <c r="G43" s="93">
        <v>43916</v>
      </c>
      <c r="H43" s="60">
        <v>43888</v>
      </c>
      <c r="I43" s="60">
        <v>43482</v>
      </c>
      <c r="J43" s="60">
        <v>43789</v>
      </c>
      <c r="K43" s="34">
        <v>43916</v>
      </c>
      <c r="L43" s="34">
        <v>43888</v>
      </c>
      <c r="M43" s="34">
        <f t="shared" si="7"/>
        <v>43826</v>
      </c>
      <c r="N43" s="47" t="s">
        <v>180</v>
      </c>
      <c r="O43" s="47" t="s">
        <v>190</v>
      </c>
      <c r="P43" s="47" t="s">
        <v>195</v>
      </c>
      <c r="Q43" s="60">
        <f t="shared" si="4"/>
        <v>43964</v>
      </c>
      <c r="R43" s="4"/>
      <c r="S43" s="148"/>
      <c r="T43" s="101">
        <f t="shared" si="1"/>
        <v>48</v>
      </c>
      <c r="U43" s="102"/>
      <c r="V43" s="102"/>
      <c r="W43" s="102"/>
      <c r="X43" s="105"/>
      <c r="Y43" s="102"/>
    </row>
    <row r="44" spans="1:25" ht="27.95" customHeight="1">
      <c r="A44" s="87">
        <v>17</v>
      </c>
      <c r="B44" s="87" t="s">
        <v>52</v>
      </c>
      <c r="C44" s="70" t="s">
        <v>209</v>
      </c>
      <c r="D44" s="71" t="s">
        <v>176</v>
      </c>
      <c r="E44" s="68">
        <v>43537</v>
      </c>
      <c r="F44" s="60">
        <f t="shared" si="0"/>
        <v>43903</v>
      </c>
      <c r="G44" s="93">
        <v>43916</v>
      </c>
      <c r="H44" s="60">
        <v>43888</v>
      </c>
      <c r="I44" s="60">
        <v>43482</v>
      </c>
      <c r="J44" s="60">
        <v>43789</v>
      </c>
      <c r="K44" s="34">
        <v>43916</v>
      </c>
      <c r="L44" s="34">
        <v>43888</v>
      </c>
      <c r="M44" s="34">
        <f t="shared" si="7"/>
        <v>43826</v>
      </c>
      <c r="N44" s="47" t="s">
        <v>180</v>
      </c>
      <c r="O44" s="47" t="s">
        <v>190</v>
      </c>
      <c r="P44" s="47" t="s">
        <v>195</v>
      </c>
      <c r="Q44" s="60">
        <f t="shared" si="4"/>
        <v>43964</v>
      </c>
      <c r="R44" s="4"/>
      <c r="S44" s="148"/>
      <c r="T44" s="101">
        <f t="shared" si="1"/>
        <v>48</v>
      </c>
      <c r="U44" s="102"/>
      <c r="V44" s="102"/>
      <c r="W44" s="102"/>
      <c r="X44" s="105"/>
      <c r="Y44" s="102"/>
    </row>
    <row r="45" spans="1:25" ht="27.95" customHeight="1">
      <c r="A45" s="76">
        <v>28</v>
      </c>
      <c r="B45" s="76" t="s">
        <v>165</v>
      </c>
      <c r="C45" s="70" t="s">
        <v>209</v>
      </c>
      <c r="D45" s="71" t="s">
        <v>176</v>
      </c>
      <c r="E45" s="68">
        <v>43536</v>
      </c>
      <c r="F45" s="60">
        <f t="shared" si="0"/>
        <v>43902</v>
      </c>
      <c r="G45" s="93">
        <v>43916</v>
      </c>
      <c r="H45" s="60">
        <v>43888</v>
      </c>
      <c r="I45" s="60">
        <v>43482</v>
      </c>
      <c r="J45" s="60">
        <v>43789</v>
      </c>
      <c r="K45" s="34">
        <v>43916</v>
      </c>
      <c r="L45" s="34">
        <v>43888</v>
      </c>
      <c r="M45" s="34">
        <f t="shared" si="7"/>
        <v>43826</v>
      </c>
      <c r="N45" s="47" t="s">
        <v>180</v>
      </c>
      <c r="O45" s="47" t="s">
        <v>190</v>
      </c>
      <c r="P45" s="47" t="s">
        <v>195</v>
      </c>
      <c r="Q45" s="60">
        <f t="shared" si="4"/>
        <v>43963</v>
      </c>
      <c r="R45" s="4"/>
      <c r="S45" s="148"/>
      <c r="T45" s="101">
        <f t="shared" si="1"/>
        <v>47</v>
      </c>
      <c r="U45" s="110" t="s">
        <v>266</v>
      </c>
      <c r="V45" s="104"/>
      <c r="W45" s="104" t="s">
        <v>265</v>
      </c>
      <c r="X45" s="104" t="s">
        <v>264</v>
      </c>
      <c r="Y45" s="104" t="s">
        <v>263</v>
      </c>
    </row>
    <row r="46" spans="1:25" ht="27.95" customHeight="1">
      <c r="A46" s="75">
        <v>16</v>
      </c>
      <c r="B46" s="75" t="s">
        <v>43</v>
      </c>
      <c r="C46" s="70" t="s">
        <v>209</v>
      </c>
      <c r="D46" s="71" t="s">
        <v>176</v>
      </c>
      <c r="E46" s="60">
        <v>43532</v>
      </c>
      <c r="F46" s="60">
        <f t="shared" si="0"/>
        <v>43898</v>
      </c>
      <c r="G46" s="93">
        <v>43916</v>
      </c>
      <c r="H46" s="60">
        <v>43888</v>
      </c>
      <c r="I46" s="60">
        <v>43482</v>
      </c>
      <c r="J46" s="60">
        <v>43789</v>
      </c>
      <c r="K46" s="34">
        <v>43916</v>
      </c>
      <c r="L46" s="34">
        <v>43888</v>
      </c>
      <c r="M46" s="34">
        <f t="shared" si="7"/>
        <v>43826</v>
      </c>
      <c r="N46" s="47" t="s">
        <v>180</v>
      </c>
      <c r="O46" s="47" t="s">
        <v>190</v>
      </c>
      <c r="P46" s="47" t="s">
        <v>195</v>
      </c>
      <c r="Q46" s="60">
        <f t="shared" si="4"/>
        <v>43959</v>
      </c>
      <c r="R46" s="4"/>
      <c r="S46" s="148"/>
      <c r="T46" s="101">
        <f t="shared" si="1"/>
        <v>43</v>
      </c>
      <c r="U46" s="110" t="s">
        <v>262</v>
      </c>
      <c r="V46" s="104" t="s">
        <v>259</v>
      </c>
      <c r="W46" s="104" t="s">
        <v>263</v>
      </c>
      <c r="X46" s="104" t="s">
        <v>264</v>
      </c>
      <c r="Y46" s="104" t="s">
        <v>263</v>
      </c>
    </row>
    <row r="47" spans="1:25" ht="27.95" customHeight="1">
      <c r="A47" s="69">
        <v>25</v>
      </c>
      <c r="B47" s="69" t="s">
        <v>164</v>
      </c>
      <c r="C47" s="73" t="s">
        <v>201</v>
      </c>
      <c r="D47" s="74" t="s">
        <v>176</v>
      </c>
      <c r="E47" s="60">
        <v>43535</v>
      </c>
      <c r="F47" s="60">
        <f t="shared" si="0"/>
        <v>43901</v>
      </c>
      <c r="G47" s="60" t="s">
        <v>229</v>
      </c>
      <c r="H47" s="60" t="s">
        <v>229</v>
      </c>
      <c r="I47" s="60"/>
      <c r="J47" s="60" t="s">
        <v>229</v>
      </c>
      <c r="K47" s="54">
        <v>43916</v>
      </c>
      <c r="L47" s="54">
        <v>43888</v>
      </c>
      <c r="M47" s="54">
        <f t="shared" si="7"/>
        <v>43826</v>
      </c>
      <c r="N47" s="55" t="s">
        <v>180</v>
      </c>
      <c r="O47" s="55" t="s">
        <v>190</v>
      </c>
      <c r="P47" s="55" t="s">
        <v>195</v>
      </c>
      <c r="Q47" s="60">
        <f t="shared" si="4"/>
        <v>43962</v>
      </c>
      <c r="R47" s="4"/>
      <c r="S47" s="64"/>
      <c r="T47" s="103"/>
      <c r="U47" s="102"/>
      <c r="V47" s="102"/>
      <c r="W47" s="102"/>
      <c r="X47" s="105"/>
      <c r="Y47" s="102"/>
    </row>
    <row r="48" spans="1:25" ht="27.95" customHeight="1">
      <c r="A48" s="88">
        <v>46</v>
      </c>
      <c r="B48" s="88" t="s">
        <v>168</v>
      </c>
      <c r="C48" s="73" t="s">
        <v>203</v>
      </c>
      <c r="D48" s="74" t="s">
        <v>176</v>
      </c>
      <c r="E48" s="60">
        <v>43570</v>
      </c>
      <c r="F48" s="60">
        <f t="shared" si="0"/>
        <v>43936</v>
      </c>
      <c r="G48" s="89" t="s">
        <v>180</v>
      </c>
      <c r="H48" s="89" t="s">
        <v>190</v>
      </c>
      <c r="I48" s="89"/>
      <c r="J48" s="89" t="s">
        <v>195</v>
      </c>
      <c r="K48" s="61" t="s">
        <v>180</v>
      </c>
      <c r="L48" s="61" t="s">
        <v>190</v>
      </c>
      <c r="M48" s="61" t="s">
        <v>195</v>
      </c>
      <c r="N48" s="55" t="s">
        <v>181</v>
      </c>
      <c r="O48" s="55" t="s">
        <v>180</v>
      </c>
      <c r="P48" s="55" t="s">
        <v>196</v>
      </c>
      <c r="Q48" s="60">
        <f t="shared" si="4"/>
        <v>43997</v>
      </c>
      <c r="R48" s="4"/>
      <c r="S48" s="64"/>
      <c r="T48" s="103"/>
      <c r="U48" s="102"/>
      <c r="V48" s="102"/>
      <c r="W48" s="102"/>
      <c r="X48" s="105"/>
      <c r="Y48" s="102"/>
    </row>
    <row r="49" spans="1:25" ht="27.95" customHeight="1">
      <c r="A49" s="88">
        <v>47</v>
      </c>
      <c r="B49" s="88" t="s">
        <v>172</v>
      </c>
      <c r="C49" s="70" t="s">
        <v>219</v>
      </c>
      <c r="D49" s="71" t="s">
        <v>176</v>
      </c>
      <c r="E49" s="68">
        <v>43619</v>
      </c>
      <c r="F49" s="60">
        <f t="shared" si="0"/>
        <v>43985</v>
      </c>
      <c r="G49" s="60" t="s">
        <v>228</v>
      </c>
      <c r="H49" s="60" t="s">
        <v>228</v>
      </c>
      <c r="I49" s="60"/>
      <c r="J49" s="60" t="s">
        <v>228</v>
      </c>
      <c r="K49" s="90" t="s">
        <v>182</v>
      </c>
      <c r="L49" s="90" t="s">
        <v>181</v>
      </c>
      <c r="M49" s="90" t="s">
        <v>190</v>
      </c>
      <c r="N49" s="39" t="s">
        <v>183</v>
      </c>
      <c r="O49" s="39" t="s">
        <v>182</v>
      </c>
      <c r="P49" s="39" t="s">
        <v>180</v>
      </c>
      <c r="Q49" s="60">
        <f t="shared" si="4"/>
        <v>44046</v>
      </c>
      <c r="R49" s="4"/>
      <c r="S49" s="64"/>
      <c r="T49" s="103"/>
      <c r="U49" s="102" t="s">
        <v>245</v>
      </c>
      <c r="V49" s="102"/>
      <c r="W49" s="102" t="s">
        <v>250</v>
      </c>
      <c r="X49" s="102" t="s">
        <v>251</v>
      </c>
      <c r="Y49" s="102"/>
    </row>
    <row r="50" spans="1:25" ht="27.95" customHeight="1">
      <c r="A50" s="84">
        <v>48</v>
      </c>
      <c r="B50" s="84" t="s">
        <v>169</v>
      </c>
      <c r="C50" s="83" t="s">
        <v>216</v>
      </c>
      <c r="D50" s="85" t="s">
        <v>177</v>
      </c>
      <c r="E50" s="78">
        <v>43670</v>
      </c>
      <c r="F50" s="78">
        <f t="shared" si="0"/>
        <v>44036</v>
      </c>
      <c r="G50" s="78" t="s">
        <v>228</v>
      </c>
      <c r="H50" s="78" t="s">
        <v>228</v>
      </c>
      <c r="I50" s="78"/>
      <c r="J50" s="78" t="s">
        <v>228</v>
      </c>
      <c r="K50" s="38" t="s">
        <v>185</v>
      </c>
      <c r="L50" s="38" t="s">
        <v>189</v>
      </c>
      <c r="M50" s="38" t="s">
        <v>198</v>
      </c>
      <c r="N50" s="50" t="s">
        <v>186</v>
      </c>
      <c r="O50" s="50" t="s">
        <v>188</v>
      </c>
      <c r="P50" s="50" t="s">
        <v>197</v>
      </c>
      <c r="Q50" s="78">
        <f t="shared" si="4"/>
        <v>44098</v>
      </c>
      <c r="R50" s="4"/>
      <c r="S50" s="64"/>
      <c r="T50" s="103"/>
      <c r="U50" s="102"/>
      <c r="V50" s="102"/>
      <c r="W50" s="102"/>
      <c r="X50" s="105"/>
      <c r="Y50" s="102"/>
    </row>
    <row r="51" spans="1:25" ht="27.95" customHeight="1">
      <c r="A51" s="88">
        <v>49</v>
      </c>
      <c r="B51" s="88" t="s">
        <v>224</v>
      </c>
      <c r="C51" s="70" t="s">
        <v>201</v>
      </c>
      <c r="D51" s="71" t="s">
        <v>176</v>
      </c>
      <c r="E51" s="68">
        <v>43692</v>
      </c>
      <c r="F51" s="60">
        <f t="shared" si="0"/>
        <v>44058</v>
      </c>
      <c r="G51" s="60" t="s">
        <v>228</v>
      </c>
      <c r="H51" s="60" t="s">
        <v>228</v>
      </c>
      <c r="I51" s="60"/>
      <c r="J51" s="60" t="s">
        <v>228</v>
      </c>
      <c r="K51" s="48"/>
      <c r="L51" s="48"/>
      <c r="M51" s="48"/>
      <c r="N51" s="49"/>
      <c r="O51" s="49"/>
      <c r="P51" s="49"/>
      <c r="Q51" s="68">
        <f t="shared" si="4"/>
        <v>44119</v>
      </c>
      <c r="R51" s="4"/>
      <c r="S51" s="64"/>
      <c r="T51" s="103"/>
      <c r="U51" s="102"/>
      <c r="V51" s="102"/>
      <c r="W51" s="102"/>
      <c r="X51" s="105"/>
      <c r="Y51" s="102"/>
    </row>
    <row r="52" spans="1:25" ht="27.95" customHeight="1">
      <c r="A52" s="84">
        <v>50</v>
      </c>
      <c r="B52" s="88" t="s">
        <v>173</v>
      </c>
      <c r="C52" s="70" t="s">
        <v>204</v>
      </c>
      <c r="D52" s="71" t="s">
        <v>176</v>
      </c>
      <c r="E52" s="82"/>
      <c r="F52" s="78"/>
      <c r="G52" s="78"/>
      <c r="H52" s="78"/>
      <c r="I52" s="78"/>
      <c r="J52" s="78"/>
      <c r="K52" s="51"/>
      <c r="L52" s="51"/>
      <c r="M52" s="48"/>
      <c r="N52" s="52"/>
      <c r="O52" s="52"/>
      <c r="P52" s="49"/>
      <c r="Q52" s="82"/>
      <c r="R52" s="4"/>
      <c r="S52" s="64"/>
      <c r="T52" s="103"/>
      <c r="U52" s="102"/>
      <c r="V52" s="102"/>
      <c r="W52" s="102"/>
      <c r="X52" s="105"/>
      <c r="Y52" s="102"/>
    </row>
    <row r="53" spans="1:25" ht="27.95" customHeight="1">
      <c r="A53" s="88">
        <v>51</v>
      </c>
      <c r="B53" s="84" t="s">
        <v>174</v>
      </c>
      <c r="C53" s="83" t="s">
        <v>212</v>
      </c>
      <c r="D53" s="85" t="s">
        <v>177</v>
      </c>
      <c r="E53" s="68"/>
      <c r="F53" s="78"/>
      <c r="G53" s="78"/>
      <c r="H53" s="78"/>
      <c r="I53" s="78"/>
      <c r="J53" s="78"/>
      <c r="K53" s="48"/>
      <c r="L53" s="48"/>
      <c r="M53" s="48"/>
      <c r="N53" s="49"/>
      <c r="O53" s="49"/>
      <c r="P53" s="49"/>
      <c r="Q53" s="68"/>
      <c r="R53" s="4"/>
      <c r="S53" s="64"/>
      <c r="T53" s="103"/>
      <c r="U53" s="102"/>
      <c r="V53" s="102"/>
      <c r="W53" s="102"/>
      <c r="X53" s="105"/>
      <c r="Y53" s="102"/>
    </row>
    <row r="54" spans="1:25" ht="27.95" customHeight="1">
      <c r="A54" s="88">
        <v>52</v>
      </c>
      <c r="B54" s="84" t="s">
        <v>225</v>
      </c>
      <c r="C54" s="79" t="s">
        <v>226</v>
      </c>
      <c r="D54" s="85" t="s">
        <v>177</v>
      </c>
      <c r="E54" s="60"/>
      <c r="F54" s="78"/>
      <c r="G54" s="78"/>
      <c r="H54" s="78"/>
      <c r="I54" s="78"/>
      <c r="J54" s="78"/>
      <c r="K54" s="48"/>
      <c r="L54" s="48"/>
      <c r="M54" s="48"/>
      <c r="N54" s="49"/>
      <c r="O54" s="49"/>
      <c r="P54" s="49"/>
      <c r="Q54" s="60"/>
      <c r="R54" s="4"/>
      <c r="S54" s="64"/>
      <c r="T54" s="103"/>
      <c r="U54" s="102"/>
      <c r="V54" s="102"/>
      <c r="W54" s="102"/>
      <c r="X54" s="105"/>
      <c r="Y54" s="102"/>
    </row>
    <row r="55" spans="1:25">
      <c r="A55" s="29"/>
    </row>
    <row r="56" spans="1:25" ht="14.65" thickBot="1"/>
    <row r="57" spans="1:25" ht="89.25" customHeight="1" thickBot="1">
      <c r="A57" s="133" t="s">
        <v>243</v>
      </c>
      <c r="B57" s="134"/>
      <c r="C57" s="134"/>
      <c r="D57" s="134"/>
      <c r="E57" s="134"/>
      <c r="F57" s="134"/>
      <c r="G57" s="134"/>
      <c r="H57" s="134"/>
      <c r="I57" s="134"/>
      <c r="J57" s="134"/>
      <c r="K57" s="134"/>
      <c r="L57" s="134"/>
      <c r="M57" s="134"/>
      <c r="N57" s="134"/>
      <c r="O57" s="134"/>
      <c r="P57" s="134"/>
      <c r="Q57" s="135"/>
    </row>
  </sheetData>
  <autoFilter ref="A3:X3"/>
  <mergeCells count="7">
    <mergeCell ref="A57:Q57"/>
    <mergeCell ref="S5:S8"/>
    <mergeCell ref="S9:S15"/>
    <mergeCell ref="S16:S20"/>
    <mergeCell ref="S21:S29"/>
    <mergeCell ref="S30:S36"/>
    <mergeCell ref="S37:S46"/>
  </mergeCells>
  <phoneticPr fontId="1"/>
  <pageMargins left="0.31496062992125984" right="0.31496062992125984" top="0.55118110236220474" bottom="0.35433070866141736" header="0.31496062992125984" footer="0.31496062992125984"/>
  <pageSetup paperSize="9" scale="17" fitToHeight="0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49"/>
  <sheetViews>
    <sheetView topLeftCell="A24" workbookViewId="0">
      <selection activeCell="A10" sqref="A10"/>
    </sheetView>
  </sheetViews>
  <sheetFormatPr defaultRowHeight="12.75"/>
  <sheetData>
    <row r="1" spans="1:1">
      <c r="A1" s="7" t="s">
        <v>0</v>
      </c>
    </row>
    <row r="2" spans="1:1">
      <c r="A2" s="7"/>
    </row>
    <row r="3" spans="1:1">
      <c r="A3" s="7" t="s">
        <v>1</v>
      </c>
    </row>
    <row r="4" spans="1:1">
      <c r="A4" s="8" t="s">
        <v>60</v>
      </c>
    </row>
    <row r="5" spans="1:1">
      <c r="A5" s="7"/>
    </row>
    <row r="6" spans="1:1">
      <c r="A6" s="7" t="s">
        <v>2</v>
      </c>
    </row>
    <row r="7" spans="1:1">
      <c r="A7" s="8" t="s">
        <v>3</v>
      </c>
    </row>
    <row r="8" spans="1:1">
      <c r="A8" s="7"/>
    </row>
    <row r="9" spans="1:1">
      <c r="A9" s="7" t="s">
        <v>4</v>
      </c>
    </row>
    <row r="10" spans="1:1">
      <c r="A10" s="8" t="s">
        <v>58</v>
      </c>
    </row>
    <row r="11" spans="1:1">
      <c r="A11" s="7"/>
    </row>
    <row r="12" spans="1:1">
      <c r="A12" s="7" t="s">
        <v>5</v>
      </c>
    </row>
    <row r="13" spans="1:1">
      <c r="A13" s="8" t="s">
        <v>22</v>
      </c>
    </row>
    <row r="14" spans="1:1">
      <c r="A14" s="7"/>
    </row>
    <row r="15" spans="1:1">
      <c r="A15" s="7" t="s">
        <v>6</v>
      </c>
    </row>
    <row r="16" spans="1:1">
      <c r="A16" s="8" t="s">
        <v>59</v>
      </c>
    </row>
    <row r="17" spans="1:1">
      <c r="A17" s="7"/>
    </row>
    <row r="18" spans="1:1">
      <c r="A18" s="7" t="s">
        <v>7</v>
      </c>
    </row>
    <row r="19" spans="1:1">
      <c r="A19" s="8" t="s">
        <v>53</v>
      </c>
    </row>
    <row r="20" spans="1:1">
      <c r="A20" s="7"/>
    </row>
    <row r="21" spans="1:1">
      <c r="A21" s="7" t="s">
        <v>8</v>
      </c>
    </row>
    <row r="22" spans="1:1">
      <c r="A22" s="8" t="s">
        <v>63</v>
      </c>
    </row>
    <row r="23" spans="1:1">
      <c r="A23" s="7"/>
    </row>
    <row r="24" spans="1:1">
      <c r="A24" s="7" t="s">
        <v>9</v>
      </c>
    </row>
    <row r="25" spans="1:1">
      <c r="A25" s="8" t="s">
        <v>47</v>
      </c>
    </row>
    <row r="26" spans="1:1">
      <c r="A26" s="7"/>
    </row>
    <row r="27" spans="1:1">
      <c r="A27" s="7" t="s">
        <v>10</v>
      </c>
    </row>
    <row r="28" spans="1:1">
      <c r="A28" s="8" t="s">
        <v>48</v>
      </c>
    </row>
    <row r="29" spans="1:1">
      <c r="A29" s="7"/>
    </row>
    <row r="30" spans="1:1">
      <c r="A30" s="7" t="s">
        <v>11</v>
      </c>
    </row>
    <row r="31" spans="1:1">
      <c r="A31" s="8" t="s">
        <v>61</v>
      </c>
    </row>
    <row r="32" spans="1:1">
      <c r="A32" s="7"/>
    </row>
    <row r="33" spans="1:1">
      <c r="A33" s="7" t="s">
        <v>12</v>
      </c>
    </row>
    <row r="34" spans="1:1">
      <c r="A34" s="8" t="s">
        <v>13</v>
      </c>
    </row>
    <row r="35" spans="1:1">
      <c r="A35" s="7"/>
    </row>
    <row r="36" spans="1:1">
      <c r="A36" s="7" t="s">
        <v>14</v>
      </c>
    </row>
    <row r="37" spans="1:1">
      <c r="A37" s="8" t="s">
        <v>51</v>
      </c>
    </row>
    <row r="38" spans="1:1">
      <c r="A38" s="7"/>
    </row>
    <row r="39" spans="1:1">
      <c r="A39" s="7" t="s">
        <v>15</v>
      </c>
    </row>
    <row r="40" spans="1:1">
      <c r="A40" s="8" t="s">
        <v>24</v>
      </c>
    </row>
    <row r="41" spans="1:1">
      <c r="A41" s="7"/>
    </row>
    <row r="42" spans="1:1">
      <c r="A42" s="7" t="s">
        <v>16</v>
      </c>
    </row>
    <row r="43" spans="1:1">
      <c r="A43" s="8" t="s">
        <v>62</v>
      </c>
    </row>
    <row r="44" spans="1:1">
      <c r="A44" s="7"/>
    </row>
    <row r="45" spans="1:1">
      <c r="A45" s="7" t="s">
        <v>17</v>
      </c>
    </row>
    <row r="46" spans="1:1">
      <c r="A46" s="8" t="s">
        <v>46</v>
      </c>
    </row>
    <row r="47" spans="1:1">
      <c r="A47" s="7"/>
    </row>
    <row r="48" spans="1:1">
      <c r="A48" s="7" t="s">
        <v>18</v>
      </c>
    </row>
    <row r="49" spans="1:1">
      <c r="A49" s="8" t="s">
        <v>19</v>
      </c>
    </row>
  </sheetData>
  <phoneticPr fontId="1"/>
  <hyperlinks>
    <hyperlink ref="A4" r:id="rId1" display="https://secure.jcog.jp/dc/doc/member/001/crbindex.html"/>
    <hyperlink ref="A7" r:id="rId2" display="https://secure.jcog.jp/dc/doc/member/002/crbindex.html"/>
    <hyperlink ref="A10" r:id="rId3" display="https://secure.jcog.jp/dc/doc/member/004/crbindex.html"/>
    <hyperlink ref="A13" r:id="rId4" display="https://secure.jcog.jp/dc/doc/member/005/crbindex.html"/>
    <hyperlink ref="A16" r:id="rId5" display="https://secure.jcog.jp/dc/doc/member/006/crbindex.html"/>
    <hyperlink ref="A19" r:id="rId6" display="https://secure.jcog.jp/dc/doc/member/007/crbindex.html"/>
    <hyperlink ref="A22" r:id="rId7" display="https://secure.jcog.jp/dc/doc/member/010/crbindex.html"/>
    <hyperlink ref="A25" r:id="rId8" display="https://secure.jcog.jp/dc/doc/member/012/crbindex.html"/>
    <hyperlink ref="A28" r:id="rId9" display="https://secure.jcog.jp/dc/doc/member/013/crbindex.html"/>
    <hyperlink ref="A31" r:id="rId10" display="https://secure.jcog.jp/DC/DOC/member/014/CRBindex.html"/>
    <hyperlink ref="A34" r:id="rId11" display="https://secure.jcog.jp/DC/DOC/member/015/CRBindex.html"/>
    <hyperlink ref="A37" r:id="rId12" display="https://secure.jcog.jp/DC/DOC/member/016/CRBindex.html"/>
    <hyperlink ref="A40" r:id="rId13" display="https://secure.jcog.jp/dc/doc/member/017/crbindex.html"/>
    <hyperlink ref="A43" r:id="rId14" display="https://secure.jcog.jp/DC/DOC/member/018/CRBindex.html"/>
    <hyperlink ref="A46" r:id="rId15" display="https://secure.jcog.jp/DC/DOC/member/019/CRBindex.html"/>
    <hyperlink ref="A49" r:id="rId16" display="https://secure.jcog.jp/DC/DOC/member/020/CRBindex.html"/>
  </hyperlinks>
  <pageMargins left="0.7" right="0.7" top="0.75" bottom="0.75" header="0.3" footer="0.3"/>
  <pageSetup paperSize="9" orientation="portrait" r:id="rId1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topLeftCell="A28" workbookViewId="0">
      <selection activeCell="T15" sqref="T15"/>
    </sheetView>
  </sheetViews>
  <sheetFormatPr defaultRowHeight="12.75"/>
  <sheetData/>
  <phoneticPr fontId="1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K50"/>
  <sheetViews>
    <sheetView topLeftCell="D1" zoomScale="130" zoomScaleNormal="130" workbookViewId="0">
      <pane xSplit="2" ySplit="2" topLeftCell="I3" activePane="bottomRight" state="frozen"/>
      <selection activeCell="D1" sqref="D1"/>
      <selection pane="topRight" activeCell="F1" sqref="F1"/>
      <selection pane="bottomLeft" activeCell="D2" sqref="D2"/>
      <selection pane="bottomRight" activeCell="D2" sqref="D2"/>
    </sheetView>
  </sheetViews>
  <sheetFormatPr defaultRowHeight="12.75"/>
  <cols>
    <col min="1" max="1" width="8" style="18" customWidth="1"/>
    <col min="2" max="2" width="16.3984375" style="18" bestFit="1" customWidth="1"/>
    <col min="3" max="3" width="8" style="18" hidden="1" customWidth="1"/>
    <col min="4" max="4" width="15.46484375" style="18" customWidth="1"/>
    <col min="5" max="5" width="10.46484375" style="18" hidden="1" customWidth="1"/>
    <col min="6" max="6" width="16.265625" style="18" customWidth="1"/>
    <col min="7" max="7" width="16.1328125" style="18" customWidth="1"/>
    <col min="8" max="8" width="22.3984375" style="18" bestFit="1" customWidth="1"/>
    <col min="9" max="9" width="25.59765625" style="18" customWidth="1"/>
    <col min="10" max="10" width="31.73046875" style="18" customWidth="1"/>
    <col min="11" max="11" width="8" style="18" hidden="1" customWidth="1"/>
    <col min="12" max="256" width="9" style="18"/>
    <col min="257" max="257" width="8" style="18" customWidth="1"/>
    <col min="258" max="258" width="16.3984375" style="18" bestFit="1" customWidth="1"/>
    <col min="259" max="259" width="0" style="18" hidden="1" customWidth="1"/>
    <col min="260" max="260" width="15.46484375" style="18" customWidth="1"/>
    <col min="261" max="261" width="0" style="18" hidden="1" customWidth="1"/>
    <col min="262" max="262" width="16.265625" style="18" customWidth="1"/>
    <col min="263" max="263" width="16.1328125" style="18" customWidth="1"/>
    <col min="264" max="264" width="22.3984375" style="18" bestFit="1" customWidth="1"/>
    <col min="265" max="265" width="25.59765625" style="18" customWidth="1"/>
    <col min="266" max="266" width="31.73046875" style="18" customWidth="1"/>
    <col min="267" max="267" width="0" style="18" hidden="1" customWidth="1"/>
    <col min="268" max="512" width="9" style="18"/>
    <col min="513" max="513" width="8" style="18" customWidth="1"/>
    <col min="514" max="514" width="16.3984375" style="18" bestFit="1" customWidth="1"/>
    <col min="515" max="515" width="0" style="18" hidden="1" customWidth="1"/>
    <col min="516" max="516" width="15.46484375" style="18" customWidth="1"/>
    <col min="517" max="517" width="0" style="18" hidden="1" customWidth="1"/>
    <col min="518" max="518" width="16.265625" style="18" customWidth="1"/>
    <col min="519" max="519" width="16.1328125" style="18" customWidth="1"/>
    <col min="520" max="520" width="22.3984375" style="18" bestFit="1" customWidth="1"/>
    <col min="521" max="521" width="25.59765625" style="18" customWidth="1"/>
    <col min="522" max="522" width="31.73046875" style="18" customWidth="1"/>
    <col min="523" max="523" width="0" style="18" hidden="1" customWidth="1"/>
    <col min="524" max="768" width="9" style="18"/>
    <col min="769" max="769" width="8" style="18" customWidth="1"/>
    <col min="770" max="770" width="16.3984375" style="18" bestFit="1" customWidth="1"/>
    <col min="771" max="771" width="0" style="18" hidden="1" customWidth="1"/>
    <col min="772" max="772" width="15.46484375" style="18" customWidth="1"/>
    <col min="773" max="773" width="0" style="18" hidden="1" customWidth="1"/>
    <col min="774" max="774" width="16.265625" style="18" customWidth="1"/>
    <col min="775" max="775" width="16.1328125" style="18" customWidth="1"/>
    <col min="776" max="776" width="22.3984375" style="18" bestFit="1" customWidth="1"/>
    <col min="777" max="777" width="25.59765625" style="18" customWidth="1"/>
    <col min="778" max="778" width="31.73046875" style="18" customWidth="1"/>
    <col min="779" max="779" width="0" style="18" hidden="1" customWidth="1"/>
    <col min="780" max="1024" width="9" style="18"/>
    <col min="1025" max="1025" width="8" style="18" customWidth="1"/>
    <col min="1026" max="1026" width="16.3984375" style="18" bestFit="1" customWidth="1"/>
    <col min="1027" max="1027" width="0" style="18" hidden="1" customWidth="1"/>
    <col min="1028" max="1028" width="15.46484375" style="18" customWidth="1"/>
    <col min="1029" max="1029" width="0" style="18" hidden="1" customWidth="1"/>
    <col min="1030" max="1030" width="16.265625" style="18" customWidth="1"/>
    <col min="1031" max="1031" width="16.1328125" style="18" customWidth="1"/>
    <col min="1032" max="1032" width="22.3984375" style="18" bestFit="1" customWidth="1"/>
    <col min="1033" max="1033" width="25.59765625" style="18" customWidth="1"/>
    <col min="1034" max="1034" width="31.73046875" style="18" customWidth="1"/>
    <col min="1035" max="1035" width="0" style="18" hidden="1" customWidth="1"/>
    <col min="1036" max="1280" width="9" style="18"/>
    <col min="1281" max="1281" width="8" style="18" customWidth="1"/>
    <col min="1282" max="1282" width="16.3984375" style="18" bestFit="1" customWidth="1"/>
    <col min="1283" max="1283" width="0" style="18" hidden="1" customWidth="1"/>
    <col min="1284" max="1284" width="15.46484375" style="18" customWidth="1"/>
    <col min="1285" max="1285" width="0" style="18" hidden="1" customWidth="1"/>
    <col min="1286" max="1286" width="16.265625" style="18" customWidth="1"/>
    <col min="1287" max="1287" width="16.1328125" style="18" customWidth="1"/>
    <col min="1288" max="1288" width="22.3984375" style="18" bestFit="1" customWidth="1"/>
    <col min="1289" max="1289" width="25.59765625" style="18" customWidth="1"/>
    <col min="1290" max="1290" width="31.73046875" style="18" customWidth="1"/>
    <col min="1291" max="1291" width="0" style="18" hidden="1" customWidth="1"/>
    <col min="1292" max="1536" width="9" style="18"/>
    <col min="1537" max="1537" width="8" style="18" customWidth="1"/>
    <col min="1538" max="1538" width="16.3984375" style="18" bestFit="1" customWidth="1"/>
    <col min="1539" max="1539" width="0" style="18" hidden="1" customWidth="1"/>
    <col min="1540" max="1540" width="15.46484375" style="18" customWidth="1"/>
    <col min="1541" max="1541" width="0" style="18" hidden="1" customWidth="1"/>
    <col min="1542" max="1542" width="16.265625" style="18" customWidth="1"/>
    <col min="1543" max="1543" width="16.1328125" style="18" customWidth="1"/>
    <col min="1544" max="1544" width="22.3984375" style="18" bestFit="1" customWidth="1"/>
    <col min="1545" max="1545" width="25.59765625" style="18" customWidth="1"/>
    <col min="1546" max="1546" width="31.73046875" style="18" customWidth="1"/>
    <col min="1547" max="1547" width="0" style="18" hidden="1" customWidth="1"/>
    <col min="1548" max="1792" width="9" style="18"/>
    <col min="1793" max="1793" width="8" style="18" customWidth="1"/>
    <col min="1794" max="1794" width="16.3984375" style="18" bestFit="1" customWidth="1"/>
    <col min="1795" max="1795" width="0" style="18" hidden="1" customWidth="1"/>
    <col min="1796" max="1796" width="15.46484375" style="18" customWidth="1"/>
    <col min="1797" max="1797" width="0" style="18" hidden="1" customWidth="1"/>
    <col min="1798" max="1798" width="16.265625" style="18" customWidth="1"/>
    <col min="1799" max="1799" width="16.1328125" style="18" customWidth="1"/>
    <col min="1800" max="1800" width="22.3984375" style="18" bestFit="1" customWidth="1"/>
    <col min="1801" max="1801" width="25.59765625" style="18" customWidth="1"/>
    <col min="1802" max="1802" width="31.73046875" style="18" customWidth="1"/>
    <col min="1803" max="1803" width="0" style="18" hidden="1" customWidth="1"/>
    <col min="1804" max="2048" width="9" style="18"/>
    <col min="2049" max="2049" width="8" style="18" customWidth="1"/>
    <col min="2050" max="2050" width="16.3984375" style="18" bestFit="1" customWidth="1"/>
    <col min="2051" max="2051" width="0" style="18" hidden="1" customWidth="1"/>
    <col min="2052" max="2052" width="15.46484375" style="18" customWidth="1"/>
    <col min="2053" max="2053" width="0" style="18" hidden="1" customWidth="1"/>
    <col min="2054" max="2054" width="16.265625" style="18" customWidth="1"/>
    <col min="2055" max="2055" width="16.1328125" style="18" customWidth="1"/>
    <col min="2056" max="2056" width="22.3984375" style="18" bestFit="1" customWidth="1"/>
    <col min="2057" max="2057" width="25.59765625" style="18" customWidth="1"/>
    <col min="2058" max="2058" width="31.73046875" style="18" customWidth="1"/>
    <col min="2059" max="2059" width="0" style="18" hidden="1" customWidth="1"/>
    <col min="2060" max="2304" width="9" style="18"/>
    <col min="2305" max="2305" width="8" style="18" customWidth="1"/>
    <col min="2306" max="2306" width="16.3984375" style="18" bestFit="1" customWidth="1"/>
    <col min="2307" max="2307" width="0" style="18" hidden="1" customWidth="1"/>
    <col min="2308" max="2308" width="15.46484375" style="18" customWidth="1"/>
    <col min="2309" max="2309" width="0" style="18" hidden="1" customWidth="1"/>
    <col min="2310" max="2310" width="16.265625" style="18" customWidth="1"/>
    <col min="2311" max="2311" width="16.1328125" style="18" customWidth="1"/>
    <col min="2312" max="2312" width="22.3984375" style="18" bestFit="1" customWidth="1"/>
    <col min="2313" max="2313" width="25.59765625" style="18" customWidth="1"/>
    <col min="2314" max="2314" width="31.73046875" style="18" customWidth="1"/>
    <col min="2315" max="2315" width="0" style="18" hidden="1" customWidth="1"/>
    <col min="2316" max="2560" width="9" style="18"/>
    <col min="2561" max="2561" width="8" style="18" customWidth="1"/>
    <col min="2562" max="2562" width="16.3984375" style="18" bestFit="1" customWidth="1"/>
    <col min="2563" max="2563" width="0" style="18" hidden="1" customWidth="1"/>
    <col min="2564" max="2564" width="15.46484375" style="18" customWidth="1"/>
    <col min="2565" max="2565" width="0" style="18" hidden="1" customWidth="1"/>
    <col min="2566" max="2566" width="16.265625" style="18" customWidth="1"/>
    <col min="2567" max="2567" width="16.1328125" style="18" customWidth="1"/>
    <col min="2568" max="2568" width="22.3984375" style="18" bestFit="1" customWidth="1"/>
    <col min="2569" max="2569" width="25.59765625" style="18" customWidth="1"/>
    <col min="2570" max="2570" width="31.73046875" style="18" customWidth="1"/>
    <col min="2571" max="2571" width="0" style="18" hidden="1" customWidth="1"/>
    <col min="2572" max="2816" width="9" style="18"/>
    <col min="2817" max="2817" width="8" style="18" customWidth="1"/>
    <col min="2818" max="2818" width="16.3984375" style="18" bestFit="1" customWidth="1"/>
    <col min="2819" max="2819" width="0" style="18" hidden="1" customWidth="1"/>
    <col min="2820" max="2820" width="15.46484375" style="18" customWidth="1"/>
    <col min="2821" max="2821" width="0" style="18" hidden="1" customWidth="1"/>
    <col min="2822" max="2822" width="16.265625" style="18" customWidth="1"/>
    <col min="2823" max="2823" width="16.1328125" style="18" customWidth="1"/>
    <col min="2824" max="2824" width="22.3984375" style="18" bestFit="1" customWidth="1"/>
    <col min="2825" max="2825" width="25.59765625" style="18" customWidth="1"/>
    <col min="2826" max="2826" width="31.73046875" style="18" customWidth="1"/>
    <col min="2827" max="2827" width="0" style="18" hidden="1" customWidth="1"/>
    <col min="2828" max="3072" width="9" style="18"/>
    <col min="3073" max="3073" width="8" style="18" customWidth="1"/>
    <col min="3074" max="3074" width="16.3984375" style="18" bestFit="1" customWidth="1"/>
    <col min="3075" max="3075" width="0" style="18" hidden="1" customWidth="1"/>
    <col min="3076" max="3076" width="15.46484375" style="18" customWidth="1"/>
    <col min="3077" max="3077" width="0" style="18" hidden="1" customWidth="1"/>
    <col min="3078" max="3078" width="16.265625" style="18" customWidth="1"/>
    <col min="3079" max="3079" width="16.1328125" style="18" customWidth="1"/>
    <col min="3080" max="3080" width="22.3984375" style="18" bestFit="1" customWidth="1"/>
    <col min="3081" max="3081" width="25.59765625" style="18" customWidth="1"/>
    <col min="3082" max="3082" width="31.73046875" style="18" customWidth="1"/>
    <col min="3083" max="3083" width="0" style="18" hidden="1" customWidth="1"/>
    <col min="3084" max="3328" width="9" style="18"/>
    <col min="3329" max="3329" width="8" style="18" customWidth="1"/>
    <col min="3330" max="3330" width="16.3984375" style="18" bestFit="1" customWidth="1"/>
    <col min="3331" max="3331" width="0" style="18" hidden="1" customWidth="1"/>
    <col min="3332" max="3332" width="15.46484375" style="18" customWidth="1"/>
    <col min="3333" max="3333" width="0" style="18" hidden="1" customWidth="1"/>
    <col min="3334" max="3334" width="16.265625" style="18" customWidth="1"/>
    <col min="3335" max="3335" width="16.1328125" style="18" customWidth="1"/>
    <col min="3336" max="3336" width="22.3984375" style="18" bestFit="1" customWidth="1"/>
    <col min="3337" max="3337" width="25.59765625" style="18" customWidth="1"/>
    <col min="3338" max="3338" width="31.73046875" style="18" customWidth="1"/>
    <col min="3339" max="3339" width="0" style="18" hidden="1" customWidth="1"/>
    <col min="3340" max="3584" width="9" style="18"/>
    <col min="3585" max="3585" width="8" style="18" customWidth="1"/>
    <col min="3586" max="3586" width="16.3984375" style="18" bestFit="1" customWidth="1"/>
    <col min="3587" max="3587" width="0" style="18" hidden="1" customWidth="1"/>
    <col min="3588" max="3588" width="15.46484375" style="18" customWidth="1"/>
    <col min="3589" max="3589" width="0" style="18" hidden="1" customWidth="1"/>
    <col min="3590" max="3590" width="16.265625" style="18" customWidth="1"/>
    <col min="3591" max="3591" width="16.1328125" style="18" customWidth="1"/>
    <col min="3592" max="3592" width="22.3984375" style="18" bestFit="1" customWidth="1"/>
    <col min="3593" max="3593" width="25.59765625" style="18" customWidth="1"/>
    <col min="3594" max="3594" width="31.73046875" style="18" customWidth="1"/>
    <col min="3595" max="3595" width="0" style="18" hidden="1" customWidth="1"/>
    <col min="3596" max="3840" width="9" style="18"/>
    <col min="3841" max="3841" width="8" style="18" customWidth="1"/>
    <col min="3842" max="3842" width="16.3984375" style="18" bestFit="1" customWidth="1"/>
    <col min="3843" max="3843" width="0" style="18" hidden="1" customWidth="1"/>
    <col min="3844" max="3844" width="15.46484375" style="18" customWidth="1"/>
    <col min="3845" max="3845" width="0" style="18" hidden="1" customWidth="1"/>
    <col min="3846" max="3846" width="16.265625" style="18" customWidth="1"/>
    <col min="3847" max="3847" width="16.1328125" style="18" customWidth="1"/>
    <col min="3848" max="3848" width="22.3984375" style="18" bestFit="1" customWidth="1"/>
    <col min="3849" max="3849" width="25.59765625" style="18" customWidth="1"/>
    <col min="3850" max="3850" width="31.73046875" style="18" customWidth="1"/>
    <col min="3851" max="3851" width="0" style="18" hidden="1" customWidth="1"/>
    <col min="3852" max="4096" width="9" style="18"/>
    <col min="4097" max="4097" width="8" style="18" customWidth="1"/>
    <col min="4098" max="4098" width="16.3984375" style="18" bestFit="1" customWidth="1"/>
    <col min="4099" max="4099" width="0" style="18" hidden="1" customWidth="1"/>
    <col min="4100" max="4100" width="15.46484375" style="18" customWidth="1"/>
    <col min="4101" max="4101" width="0" style="18" hidden="1" customWidth="1"/>
    <col min="4102" max="4102" width="16.265625" style="18" customWidth="1"/>
    <col min="4103" max="4103" width="16.1328125" style="18" customWidth="1"/>
    <col min="4104" max="4104" width="22.3984375" style="18" bestFit="1" customWidth="1"/>
    <col min="4105" max="4105" width="25.59765625" style="18" customWidth="1"/>
    <col min="4106" max="4106" width="31.73046875" style="18" customWidth="1"/>
    <col min="4107" max="4107" width="0" style="18" hidden="1" customWidth="1"/>
    <col min="4108" max="4352" width="9" style="18"/>
    <col min="4353" max="4353" width="8" style="18" customWidth="1"/>
    <col min="4354" max="4354" width="16.3984375" style="18" bestFit="1" customWidth="1"/>
    <col min="4355" max="4355" width="0" style="18" hidden="1" customWidth="1"/>
    <col min="4356" max="4356" width="15.46484375" style="18" customWidth="1"/>
    <col min="4357" max="4357" width="0" style="18" hidden="1" customWidth="1"/>
    <col min="4358" max="4358" width="16.265625" style="18" customWidth="1"/>
    <col min="4359" max="4359" width="16.1328125" style="18" customWidth="1"/>
    <col min="4360" max="4360" width="22.3984375" style="18" bestFit="1" customWidth="1"/>
    <col min="4361" max="4361" width="25.59765625" style="18" customWidth="1"/>
    <col min="4362" max="4362" width="31.73046875" style="18" customWidth="1"/>
    <col min="4363" max="4363" width="0" style="18" hidden="1" customWidth="1"/>
    <col min="4364" max="4608" width="9" style="18"/>
    <col min="4609" max="4609" width="8" style="18" customWidth="1"/>
    <col min="4610" max="4610" width="16.3984375" style="18" bestFit="1" customWidth="1"/>
    <col min="4611" max="4611" width="0" style="18" hidden="1" customWidth="1"/>
    <col min="4612" max="4612" width="15.46484375" style="18" customWidth="1"/>
    <col min="4613" max="4613" width="0" style="18" hidden="1" customWidth="1"/>
    <col min="4614" max="4614" width="16.265625" style="18" customWidth="1"/>
    <col min="4615" max="4615" width="16.1328125" style="18" customWidth="1"/>
    <col min="4616" max="4616" width="22.3984375" style="18" bestFit="1" customWidth="1"/>
    <col min="4617" max="4617" width="25.59765625" style="18" customWidth="1"/>
    <col min="4618" max="4618" width="31.73046875" style="18" customWidth="1"/>
    <col min="4619" max="4619" width="0" style="18" hidden="1" customWidth="1"/>
    <col min="4620" max="4864" width="9" style="18"/>
    <col min="4865" max="4865" width="8" style="18" customWidth="1"/>
    <col min="4866" max="4866" width="16.3984375" style="18" bestFit="1" customWidth="1"/>
    <col min="4867" max="4867" width="0" style="18" hidden="1" customWidth="1"/>
    <col min="4868" max="4868" width="15.46484375" style="18" customWidth="1"/>
    <col min="4869" max="4869" width="0" style="18" hidden="1" customWidth="1"/>
    <col min="4870" max="4870" width="16.265625" style="18" customWidth="1"/>
    <col min="4871" max="4871" width="16.1328125" style="18" customWidth="1"/>
    <col min="4872" max="4872" width="22.3984375" style="18" bestFit="1" customWidth="1"/>
    <col min="4873" max="4873" width="25.59765625" style="18" customWidth="1"/>
    <col min="4874" max="4874" width="31.73046875" style="18" customWidth="1"/>
    <col min="4875" max="4875" width="0" style="18" hidden="1" customWidth="1"/>
    <col min="4876" max="5120" width="9" style="18"/>
    <col min="5121" max="5121" width="8" style="18" customWidth="1"/>
    <col min="5122" max="5122" width="16.3984375" style="18" bestFit="1" customWidth="1"/>
    <col min="5123" max="5123" width="0" style="18" hidden="1" customWidth="1"/>
    <col min="5124" max="5124" width="15.46484375" style="18" customWidth="1"/>
    <col min="5125" max="5125" width="0" style="18" hidden="1" customWidth="1"/>
    <col min="5126" max="5126" width="16.265625" style="18" customWidth="1"/>
    <col min="5127" max="5127" width="16.1328125" style="18" customWidth="1"/>
    <col min="5128" max="5128" width="22.3984375" style="18" bestFit="1" customWidth="1"/>
    <col min="5129" max="5129" width="25.59765625" style="18" customWidth="1"/>
    <col min="5130" max="5130" width="31.73046875" style="18" customWidth="1"/>
    <col min="5131" max="5131" width="0" style="18" hidden="1" customWidth="1"/>
    <col min="5132" max="5376" width="9" style="18"/>
    <col min="5377" max="5377" width="8" style="18" customWidth="1"/>
    <col min="5378" max="5378" width="16.3984375" style="18" bestFit="1" customWidth="1"/>
    <col min="5379" max="5379" width="0" style="18" hidden="1" customWidth="1"/>
    <col min="5380" max="5380" width="15.46484375" style="18" customWidth="1"/>
    <col min="5381" max="5381" width="0" style="18" hidden="1" customWidth="1"/>
    <col min="5382" max="5382" width="16.265625" style="18" customWidth="1"/>
    <col min="5383" max="5383" width="16.1328125" style="18" customWidth="1"/>
    <col min="5384" max="5384" width="22.3984375" style="18" bestFit="1" customWidth="1"/>
    <col min="5385" max="5385" width="25.59765625" style="18" customWidth="1"/>
    <col min="5386" max="5386" width="31.73046875" style="18" customWidth="1"/>
    <col min="5387" max="5387" width="0" style="18" hidden="1" customWidth="1"/>
    <col min="5388" max="5632" width="9" style="18"/>
    <col min="5633" max="5633" width="8" style="18" customWidth="1"/>
    <col min="5634" max="5634" width="16.3984375" style="18" bestFit="1" customWidth="1"/>
    <col min="5635" max="5635" width="0" style="18" hidden="1" customWidth="1"/>
    <col min="5636" max="5636" width="15.46484375" style="18" customWidth="1"/>
    <col min="5637" max="5637" width="0" style="18" hidden="1" customWidth="1"/>
    <col min="5638" max="5638" width="16.265625" style="18" customWidth="1"/>
    <col min="5639" max="5639" width="16.1328125" style="18" customWidth="1"/>
    <col min="5640" max="5640" width="22.3984375" style="18" bestFit="1" customWidth="1"/>
    <col min="5641" max="5641" width="25.59765625" style="18" customWidth="1"/>
    <col min="5642" max="5642" width="31.73046875" style="18" customWidth="1"/>
    <col min="5643" max="5643" width="0" style="18" hidden="1" customWidth="1"/>
    <col min="5644" max="5888" width="9" style="18"/>
    <col min="5889" max="5889" width="8" style="18" customWidth="1"/>
    <col min="5890" max="5890" width="16.3984375" style="18" bestFit="1" customWidth="1"/>
    <col min="5891" max="5891" width="0" style="18" hidden="1" customWidth="1"/>
    <col min="5892" max="5892" width="15.46484375" style="18" customWidth="1"/>
    <col min="5893" max="5893" width="0" style="18" hidden="1" customWidth="1"/>
    <col min="5894" max="5894" width="16.265625" style="18" customWidth="1"/>
    <col min="5895" max="5895" width="16.1328125" style="18" customWidth="1"/>
    <col min="5896" max="5896" width="22.3984375" style="18" bestFit="1" customWidth="1"/>
    <col min="5897" max="5897" width="25.59765625" style="18" customWidth="1"/>
    <col min="5898" max="5898" width="31.73046875" style="18" customWidth="1"/>
    <col min="5899" max="5899" width="0" style="18" hidden="1" customWidth="1"/>
    <col min="5900" max="6144" width="9" style="18"/>
    <col min="6145" max="6145" width="8" style="18" customWidth="1"/>
    <col min="6146" max="6146" width="16.3984375" style="18" bestFit="1" customWidth="1"/>
    <col min="6147" max="6147" width="0" style="18" hidden="1" customWidth="1"/>
    <col min="6148" max="6148" width="15.46484375" style="18" customWidth="1"/>
    <col min="6149" max="6149" width="0" style="18" hidden="1" customWidth="1"/>
    <col min="6150" max="6150" width="16.265625" style="18" customWidth="1"/>
    <col min="6151" max="6151" width="16.1328125" style="18" customWidth="1"/>
    <col min="6152" max="6152" width="22.3984375" style="18" bestFit="1" customWidth="1"/>
    <col min="6153" max="6153" width="25.59765625" style="18" customWidth="1"/>
    <col min="6154" max="6154" width="31.73046875" style="18" customWidth="1"/>
    <col min="6155" max="6155" width="0" style="18" hidden="1" customWidth="1"/>
    <col min="6156" max="6400" width="9" style="18"/>
    <col min="6401" max="6401" width="8" style="18" customWidth="1"/>
    <col min="6402" max="6402" width="16.3984375" style="18" bestFit="1" customWidth="1"/>
    <col min="6403" max="6403" width="0" style="18" hidden="1" customWidth="1"/>
    <col min="6404" max="6404" width="15.46484375" style="18" customWidth="1"/>
    <col min="6405" max="6405" width="0" style="18" hidden="1" customWidth="1"/>
    <col min="6406" max="6406" width="16.265625" style="18" customWidth="1"/>
    <col min="6407" max="6407" width="16.1328125" style="18" customWidth="1"/>
    <col min="6408" max="6408" width="22.3984375" style="18" bestFit="1" customWidth="1"/>
    <col min="6409" max="6409" width="25.59765625" style="18" customWidth="1"/>
    <col min="6410" max="6410" width="31.73046875" style="18" customWidth="1"/>
    <col min="6411" max="6411" width="0" style="18" hidden="1" customWidth="1"/>
    <col min="6412" max="6656" width="9" style="18"/>
    <col min="6657" max="6657" width="8" style="18" customWidth="1"/>
    <col min="6658" max="6658" width="16.3984375" style="18" bestFit="1" customWidth="1"/>
    <col min="6659" max="6659" width="0" style="18" hidden="1" customWidth="1"/>
    <col min="6660" max="6660" width="15.46484375" style="18" customWidth="1"/>
    <col min="6661" max="6661" width="0" style="18" hidden="1" customWidth="1"/>
    <col min="6662" max="6662" width="16.265625" style="18" customWidth="1"/>
    <col min="6663" max="6663" width="16.1328125" style="18" customWidth="1"/>
    <col min="6664" max="6664" width="22.3984375" style="18" bestFit="1" customWidth="1"/>
    <col min="6665" max="6665" width="25.59765625" style="18" customWidth="1"/>
    <col min="6666" max="6666" width="31.73046875" style="18" customWidth="1"/>
    <col min="6667" max="6667" width="0" style="18" hidden="1" customWidth="1"/>
    <col min="6668" max="6912" width="9" style="18"/>
    <col min="6913" max="6913" width="8" style="18" customWidth="1"/>
    <col min="6914" max="6914" width="16.3984375" style="18" bestFit="1" customWidth="1"/>
    <col min="6915" max="6915" width="0" style="18" hidden="1" customWidth="1"/>
    <col min="6916" max="6916" width="15.46484375" style="18" customWidth="1"/>
    <col min="6917" max="6917" width="0" style="18" hidden="1" customWidth="1"/>
    <col min="6918" max="6918" width="16.265625" style="18" customWidth="1"/>
    <col min="6919" max="6919" width="16.1328125" style="18" customWidth="1"/>
    <col min="6920" max="6920" width="22.3984375" style="18" bestFit="1" customWidth="1"/>
    <col min="6921" max="6921" width="25.59765625" style="18" customWidth="1"/>
    <col min="6922" max="6922" width="31.73046875" style="18" customWidth="1"/>
    <col min="6923" max="6923" width="0" style="18" hidden="1" customWidth="1"/>
    <col min="6924" max="7168" width="9" style="18"/>
    <col min="7169" max="7169" width="8" style="18" customWidth="1"/>
    <col min="7170" max="7170" width="16.3984375" style="18" bestFit="1" customWidth="1"/>
    <col min="7171" max="7171" width="0" style="18" hidden="1" customWidth="1"/>
    <col min="7172" max="7172" width="15.46484375" style="18" customWidth="1"/>
    <col min="7173" max="7173" width="0" style="18" hidden="1" customWidth="1"/>
    <col min="7174" max="7174" width="16.265625" style="18" customWidth="1"/>
    <col min="7175" max="7175" width="16.1328125" style="18" customWidth="1"/>
    <col min="7176" max="7176" width="22.3984375" style="18" bestFit="1" customWidth="1"/>
    <col min="7177" max="7177" width="25.59765625" style="18" customWidth="1"/>
    <col min="7178" max="7178" width="31.73046875" style="18" customWidth="1"/>
    <col min="7179" max="7179" width="0" style="18" hidden="1" customWidth="1"/>
    <col min="7180" max="7424" width="9" style="18"/>
    <col min="7425" max="7425" width="8" style="18" customWidth="1"/>
    <col min="7426" max="7426" width="16.3984375" style="18" bestFit="1" customWidth="1"/>
    <col min="7427" max="7427" width="0" style="18" hidden="1" customWidth="1"/>
    <col min="7428" max="7428" width="15.46484375" style="18" customWidth="1"/>
    <col min="7429" max="7429" width="0" style="18" hidden="1" customWidth="1"/>
    <col min="7430" max="7430" width="16.265625" style="18" customWidth="1"/>
    <col min="7431" max="7431" width="16.1328125" style="18" customWidth="1"/>
    <col min="7432" max="7432" width="22.3984375" style="18" bestFit="1" customWidth="1"/>
    <col min="7433" max="7433" width="25.59765625" style="18" customWidth="1"/>
    <col min="7434" max="7434" width="31.73046875" style="18" customWidth="1"/>
    <col min="7435" max="7435" width="0" style="18" hidden="1" customWidth="1"/>
    <col min="7436" max="7680" width="9" style="18"/>
    <col min="7681" max="7681" width="8" style="18" customWidth="1"/>
    <col min="7682" max="7682" width="16.3984375" style="18" bestFit="1" customWidth="1"/>
    <col min="7683" max="7683" width="0" style="18" hidden="1" customWidth="1"/>
    <col min="7684" max="7684" width="15.46484375" style="18" customWidth="1"/>
    <col min="7685" max="7685" width="0" style="18" hidden="1" customWidth="1"/>
    <col min="7686" max="7686" width="16.265625" style="18" customWidth="1"/>
    <col min="7687" max="7687" width="16.1328125" style="18" customWidth="1"/>
    <col min="7688" max="7688" width="22.3984375" style="18" bestFit="1" customWidth="1"/>
    <col min="7689" max="7689" width="25.59765625" style="18" customWidth="1"/>
    <col min="7690" max="7690" width="31.73046875" style="18" customWidth="1"/>
    <col min="7691" max="7691" width="0" style="18" hidden="1" customWidth="1"/>
    <col min="7692" max="7936" width="9" style="18"/>
    <col min="7937" max="7937" width="8" style="18" customWidth="1"/>
    <col min="7938" max="7938" width="16.3984375" style="18" bestFit="1" customWidth="1"/>
    <col min="7939" max="7939" width="0" style="18" hidden="1" customWidth="1"/>
    <col min="7940" max="7940" width="15.46484375" style="18" customWidth="1"/>
    <col min="7941" max="7941" width="0" style="18" hidden="1" customWidth="1"/>
    <col min="7942" max="7942" width="16.265625" style="18" customWidth="1"/>
    <col min="7943" max="7943" width="16.1328125" style="18" customWidth="1"/>
    <col min="7944" max="7944" width="22.3984375" style="18" bestFit="1" customWidth="1"/>
    <col min="7945" max="7945" width="25.59765625" style="18" customWidth="1"/>
    <col min="7946" max="7946" width="31.73046875" style="18" customWidth="1"/>
    <col min="7947" max="7947" width="0" style="18" hidden="1" customWidth="1"/>
    <col min="7948" max="8192" width="9" style="18"/>
    <col min="8193" max="8193" width="8" style="18" customWidth="1"/>
    <col min="8194" max="8194" width="16.3984375" style="18" bestFit="1" customWidth="1"/>
    <col min="8195" max="8195" width="0" style="18" hidden="1" customWidth="1"/>
    <col min="8196" max="8196" width="15.46484375" style="18" customWidth="1"/>
    <col min="8197" max="8197" width="0" style="18" hidden="1" customWidth="1"/>
    <col min="8198" max="8198" width="16.265625" style="18" customWidth="1"/>
    <col min="8199" max="8199" width="16.1328125" style="18" customWidth="1"/>
    <col min="8200" max="8200" width="22.3984375" style="18" bestFit="1" customWidth="1"/>
    <col min="8201" max="8201" width="25.59765625" style="18" customWidth="1"/>
    <col min="8202" max="8202" width="31.73046875" style="18" customWidth="1"/>
    <col min="8203" max="8203" width="0" style="18" hidden="1" customWidth="1"/>
    <col min="8204" max="8448" width="9" style="18"/>
    <col min="8449" max="8449" width="8" style="18" customWidth="1"/>
    <col min="8450" max="8450" width="16.3984375" style="18" bestFit="1" customWidth="1"/>
    <col min="8451" max="8451" width="0" style="18" hidden="1" customWidth="1"/>
    <col min="8452" max="8452" width="15.46484375" style="18" customWidth="1"/>
    <col min="8453" max="8453" width="0" style="18" hidden="1" customWidth="1"/>
    <col min="8454" max="8454" width="16.265625" style="18" customWidth="1"/>
    <col min="8455" max="8455" width="16.1328125" style="18" customWidth="1"/>
    <col min="8456" max="8456" width="22.3984375" style="18" bestFit="1" customWidth="1"/>
    <col min="8457" max="8457" width="25.59765625" style="18" customWidth="1"/>
    <col min="8458" max="8458" width="31.73046875" style="18" customWidth="1"/>
    <col min="8459" max="8459" width="0" style="18" hidden="1" customWidth="1"/>
    <col min="8460" max="8704" width="9" style="18"/>
    <col min="8705" max="8705" width="8" style="18" customWidth="1"/>
    <col min="8706" max="8706" width="16.3984375" style="18" bestFit="1" customWidth="1"/>
    <col min="8707" max="8707" width="0" style="18" hidden="1" customWidth="1"/>
    <col min="8708" max="8708" width="15.46484375" style="18" customWidth="1"/>
    <col min="8709" max="8709" width="0" style="18" hidden="1" customWidth="1"/>
    <col min="8710" max="8710" width="16.265625" style="18" customWidth="1"/>
    <col min="8711" max="8711" width="16.1328125" style="18" customWidth="1"/>
    <col min="8712" max="8712" width="22.3984375" style="18" bestFit="1" customWidth="1"/>
    <col min="8713" max="8713" width="25.59765625" style="18" customWidth="1"/>
    <col min="8714" max="8714" width="31.73046875" style="18" customWidth="1"/>
    <col min="8715" max="8715" width="0" style="18" hidden="1" customWidth="1"/>
    <col min="8716" max="8960" width="9" style="18"/>
    <col min="8961" max="8961" width="8" style="18" customWidth="1"/>
    <col min="8962" max="8962" width="16.3984375" style="18" bestFit="1" customWidth="1"/>
    <col min="8963" max="8963" width="0" style="18" hidden="1" customWidth="1"/>
    <col min="8964" max="8964" width="15.46484375" style="18" customWidth="1"/>
    <col min="8965" max="8965" width="0" style="18" hidden="1" customWidth="1"/>
    <col min="8966" max="8966" width="16.265625" style="18" customWidth="1"/>
    <col min="8967" max="8967" width="16.1328125" style="18" customWidth="1"/>
    <col min="8968" max="8968" width="22.3984375" style="18" bestFit="1" customWidth="1"/>
    <col min="8969" max="8969" width="25.59765625" style="18" customWidth="1"/>
    <col min="8970" max="8970" width="31.73046875" style="18" customWidth="1"/>
    <col min="8971" max="8971" width="0" style="18" hidden="1" customWidth="1"/>
    <col min="8972" max="9216" width="9" style="18"/>
    <col min="9217" max="9217" width="8" style="18" customWidth="1"/>
    <col min="9218" max="9218" width="16.3984375" style="18" bestFit="1" customWidth="1"/>
    <col min="9219" max="9219" width="0" style="18" hidden="1" customWidth="1"/>
    <col min="9220" max="9220" width="15.46484375" style="18" customWidth="1"/>
    <col min="9221" max="9221" width="0" style="18" hidden="1" customWidth="1"/>
    <col min="9222" max="9222" width="16.265625" style="18" customWidth="1"/>
    <col min="9223" max="9223" width="16.1328125" style="18" customWidth="1"/>
    <col min="9224" max="9224" width="22.3984375" style="18" bestFit="1" customWidth="1"/>
    <col min="9225" max="9225" width="25.59765625" style="18" customWidth="1"/>
    <col min="9226" max="9226" width="31.73046875" style="18" customWidth="1"/>
    <col min="9227" max="9227" width="0" style="18" hidden="1" customWidth="1"/>
    <col min="9228" max="9472" width="9" style="18"/>
    <col min="9473" max="9473" width="8" style="18" customWidth="1"/>
    <col min="9474" max="9474" width="16.3984375" style="18" bestFit="1" customWidth="1"/>
    <col min="9475" max="9475" width="0" style="18" hidden="1" customWidth="1"/>
    <col min="9476" max="9476" width="15.46484375" style="18" customWidth="1"/>
    <col min="9477" max="9477" width="0" style="18" hidden="1" customWidth="1"/>
    <col min="9478" max="9478" width="16.265625" style="18" customWidth="1"/>
    <col min="9479" max="9479" width="16.1328125" style="18" customWidth="1"/>
    <col min="9480" max="9480" width="22.3984375" style="18" bestFit="1" customWidth="1"/>
    <col min="9481" max="9481" width="25.59765625" style="18" customWidth="1"/>
    <col min="9482" max="9482" width="31.73046875" style="18" customWidth="1"/>
    <col min="9483" max="9483" width="0" style="18" hidden="1" customWidth="1"/>
    <col min="9484" max="9728" width="9" style="18"/>
    <col min="9729" max="9729" width="8" style="18" customWidth="1"/>
    <col min="9730" max="9730" width="16.3984375" style="18" bestFit="1" customWidth="1"/>
    <col min="9731" max="9731" width="0" style="18" hidden="1" customWidth="1"/>
    <col min="9732" max="9732" width="15.46484375" style="18" customWidth="1"/>
    <col min="9733" max="9733" width="0" style="18" hidden="1" customWidth="1"/>
    <col min="9734" max="9734" width="16.265625" style="18" customWidth="1"/>
    <col min="9735" max="9735" width="16.1328125" style="18" customWidth="1"/>
    <col min="9736" max="9736" width="22.3984375" style="18" bestFit="1" customWidth="1"/>
    <col min="9737" max="9737" width="25.59765625" style="18" customWidth="1"/>
    <col min="9738" max="9738" width="31.73046875" style="18" customWidth="1"/>
    <col min="9739" max="9739" width="0" style="18" hidden="1" customWidth="1"/>
    <col min="9740" max="9984" width="9" style="18"/>
    <col min="9985" max="9985" width="8" style="18" customWidth="1"/>
    <col min="9986" max="9986" width="16.3984375" style="18" bestFit="1" customWidth="1"/>
    <col min="9987" max="9987" width="0" style="18" hidden="1" customWidth="1"/>
    <col min="9988" max="9988" width="15.46484375" style="18" customWidth="1"/>
    <col min="9989" max="9989" width="0" style="18" hidden="1" customWidth="1"/>
    <col min="9990" max="9990" width="16.265625" style="18" customWidth="1"/>
    <col min="9991" max="9991" width="16.1328125" style="18" customWidth="1"/>
    <col min="9992" max="9992" width="22.3984375" style="18" bestFit="1" customWidth="1"/>
    <col min="9993" max="9993" width="25.59765625" style="18" customWidth="1"/>
    <col min="9994" max="9994" width="31.73046875" style="18" customWidth="1"/>
    <col min="9995" max="9995" width="0" style="18" hidden="1" customWidth="1"/>
    <col min="9996" max="10240" width="9" style="18"/>
    <col min="10241" max="10241" width="8" style="18" customWidth="1"/>
    <col min="10242" max="10242" width="16.3984375" style="18" bestFit="1" customWidth="1"/>
    <col min="10243" max="10243" width="0" style="18" hidden="1" customWidth="1"/>
    <col min="10244" max="10244" width="15.46484375" style="18" customWidth="1"/>
    <col min="10245" max="10245" width="0" style="18" hidden="1" customWidth="1"/>
    <col min="10246" max="10246" width="16.265625" style="18" customWidth="1"/>
    <col min="10247" max="10247" width="16.1328125" style="18" customWidth="1"/>
    <col min="10248" max="10248" width="22.3984375" style="18" bestFit="1" customWidth="1"/>
    <col min="10249" max="10249" width="25.59765625" style="18" customWidth="1"/>
    <col min="10250" max="10250" width="31.73046875" style="18" customWidth="1"/>
    <col min="10251" max="10251" width="0" style="18" hidden="1" customWidth="1"/>
    <col min="10252" max="10496" width="9" style="18"/>
    <col min="10497" max="10497" width="8" style="18" customWidth="1"/>
    <col min="10498" max="10498" width="16.3984375" style="18" bestFit="1" customWidth="1"/>
    <col min="10499" max="10499" width="0" style="18" hidden="1" customWidth="1"/>
    <col min="10500" max="10500" width="15.46484375" style="18" customWidth="1"/>
    <col min="10501" max="10501" width="0" style="18" hidden="1" customWidth="1"/>
    <col min="10502" max="10502" width="16.265625" style="18" customWidth="1"/>
    <col min="10503" max="10503" width="16.1328125" style="18" customWidth="1"/>
    <col min="10504" max="10504" width="22.3984375" style="18" bestFit="1" customWidth="1"/>
    <col min="10505" max="10505" width="25.59765625" style="18" customWidth="1"/>
    <col min="10506" max="10506" width="31.73046875" style="18" customWidth="1"/>
    <col min="10507" max="10507" width="0" style="18" hidden="1" customWidth="1"/>
    <col min="10508" max="10752" width="9" style="18"/>
    <col min="10753" max="10753" width="8" style="18" customWidth="1"/>
    <col min="10754" max="10754" width="16.3984375" style="18" bestFit="1" customWidth="1"/>
    <col min="10755" max="10755" width="0" style="18" hidden="1" customWidth="1"/>
    <col min="10756" max="10756" width="15.46484375" style="18" customWidth="1"/>
    <col min="10757" max="10757" width="0" style="18" hidden="1" customWidth="1"/>
    <col min="10758" max="10758" width="16.265625" style="18" customWidth="1"/>
    <col min="10759" max="10759" width="16.1328125" style="18" customWidth="1"/>
    <col min="10760" max="10760" width="22.3984375" style="18" bestFit="1" customWidth="1"/>
    <col min="10761" max="10761" width="25.59765625" style="18" customWidth="1"/>
    <col min="10762" max="10762" width="31.73046875" style="18" customWidth="1"/>
    <col min="10763" max="10763" width="0" style="18" hidden="1" customWidth="1"/>
    <col min="10764" max="11008" width="9" style="18"/>
    <col min="11009" max="11009" width="8" style="18" customWidth="1"/>
    <col min="11010" max="11010" width="16.3984375" style="18" bestFit="1" customWidth="1"/>
    <col min="11011" max="11011" width="0" style="18" hidden="1" customWidth="1"/>
    <col min="11012" max="11012" width="15.46484375" style="18" customWidth="1"/>
    <col min="11013" max="11013" width="0" style="18" hidden="1" customWidth="1"/>
    <col min="11014" max="11014" width="16.265625" style="18" customWidth="1"/>
    <col min="11015" max="11015" width="16.1328125" style="18" customWidth="1"/>
    <col min="11016" max="11016" width="22.3984375" style="18" bestFit="1" customWidth="1"/>
    <col min="11017" max="11017" width="25.59765625" style="18" customWidth="1"/>
    <col min="11018" max="11018" width="31.73046875" style="18" customWidth="1"/>
    <col min="11019" max="11019" width="0" style="18" hidden="1" customWidth="1"/>
    <col min="11020" max="11264" width="9" style="18"/>
    <col min="11265" max="11265" width="8" style="18" customWidth="1"/>
    <col min="11266" max="11266" width="16.3984375" style="18" bestFit="1" customWidth="1"/>
    <col min="11267" max="11267" width="0" style="18" hidden="1" customWidth="1"/>
    <col min="11268" max="11268" width="15.46484375" style="18" customWidth="1"/>
    <col min="11269" max="11269" width="0" style="18" hidden="1" customWidth="1"/>
    <col min="11270" max="11270" width="16.265625" style="18" customWidth="1"/>
    <col min="11271" max="11271" width="16.1328125" style="18" customWidth="1"/>
    <col min="11272" max="11272" width="22.3984375" style="18" bestFit="1" customWidth="1"/>
    <col min="11273" max="11273" width="25.59765625" style="18" customWidth="1"/>
    <col min="11274" max="11274" width="31.73046875" style="18" customWidth="1"/>
    <col min="11275" max="11275" width="0" style="18" hidden="1" customWidth="1"/>
    <col min="11276" max="11520" width="9" style="18"/>
    <col min="11521" max="11521" width="8" style="18" customWidth="1"/>
    <col min="11522" max="11522" width="16.3984375" style="18" bestFit="1" customWidth="1"/>
    <col min="11523" max="11523" width="0" style="18" hidden="1" customWidth="1"/>
    <col min="11524" max="11524" width="15.46484375" style="18" customWidth="1"/>
    <col min="11525" max="11525" width="0" style="18" hidden="1" customWidth="1"/>
    <col min="11526" max="11526" width="16.265625" style="18" customWidth="1"/>
    <col min="11527" max="11527" width="16.1328125" style="18" customWidth="1"/>
    <col min="11528" max="11528" width="22.3984375" style="18" bestFit="1" customWidth="1"/>
    <col min="11529" max="11529" width="25.59765625" style="18" customWidth="1"/>
    <col min="11530" max="11530" width="31.73046875" style="18" customWidth="1"/>
    <col min="11531" max="11531" width="0" style="18" hidden="1" customWidth="1"/>
    <col min="11532" max="11776" width="9" style="18"/>
    <col min="11777" max="11777" width="8" style="18" customWidth="1"/>
    <col min="11778" max="11778" width="16.3984375" style="18" bestFit="1" customWidth="1"/>
    <col min="11779" max="11779" width="0" style="18" hidden="1" customWidth="1"/>
    <col min="11780" max="11780" width="15.46484375" style="18" customWidth="1"/>
    <col min="11781" max="11781" width="0" style="18" hidden="1" customWidth="1"/>
    <col min="11782" max="11782" width="16.265625" style="18" customWidth="1"/>
    <col min="11783" max="11783" width="16.1328125" style="18" customWidth="1"/>
    <col min="11784" max="11784" width="22.3984375" style="18" bestFit="1" customWidth="1"/>
    <col min="11785" max="11785" width="25.59765625" style="18" customWidth="1"/>
    <col min="11786" max="11786" width="31.73046875" style="18" customWidth="1"/>
    <col min="11787" max="11787" width="0" style="18" hidden="1" customWidth="1"/>
    <col min="11788" max="12032" width="9" style="18"/>
    <col min="12033" max="12033" width="8" style="18" customWidth="1"/>
    <col min="12034" max="12034" width="16.3984375" style="18" bestFit="1" customWidth="1"/>
    <col min="12035" max="12035" width="0" style="18" hidden="1" customWidth="1"/>
    <col min="12036" max="12036" width="15.46484375" style="18" customWidth="1"/>
    <col min="12037" max="12037" width="0" style="18" hidden="1" customWidth="1"/>
    <col min="12038" max="12038" width="16.265625" style="18" customWidth="1"/>
    <col min="12039" max="12039" width="16.1328125" style="18" customWidth="1"/>
    <col min="12040" max="12040" width="22.3984375" style="18" bestFit="1" customWidth="1"/>
    <col min="12041" max="12041" width="25.59765625" style="18" customWidth="1"/>
    <col min="12042" max="12042" width="31.73046875" style="18" customWidth="1"/>
    <col min="12043" max="12043" width="0" style="18" hidden="1" customWidth="1"/>
    <col min="12044" max="12288" width="9" style="18"/>
    <col min="12289" max="12289" width="8" style="18" customWidth="1"/>
    <col min="12290" max="12290" width="16.3984375" style="18" bestFit="1" customWidth="1"/>
    <col min="12291" max="12291" width="0" style="18" hidden="1" customWidth="1"/>
    <col min="12292" max="12292" width="15.46484375" style="18" customWidth="1"/>
    <col min="12293" max="12293" width="0" style="18" hidden="1" customWidth="1"/>
    <col min="12294" max="12294" width="16.265625" style="18" customWidth="1"/>
    <col min="12295" max="12295" width="16.1328125" style="18" customWidth="1"/>
    <col min="12296" max="12296" width="22.3984375" style="18" bestFit="1" customWidth="1"/>
    <col min="12297" max="12297" width="25.59765625" style="18" customWidth="1"/>
    <col min="12298" max="12298" width="31.73046875" style="18" customWidth="1"/>
    <col min="12299" max="12299" width="0" style="18" hidden="1" customWidth="1"/>
    <col min="12300" max="12544" width="9" style="18"/>
    <col min="12545" max="12545" width="8" style="18" customWidth="1"/>
    <col min="12546" max="12546" width="16.3984375" style="18" bestFit="1" customWidth="1"/>
    <col min="12547" max="12547" width="0" style="18" hidden="1" customWidth="1"/>
    <col min="12548" max="12548" width="15.46484375" style="18" customWidth="1"/>
    <col min="12549" max="12549" width="0" style="18" hidden="1" customWidth="1"/>
    <col min="12550" max="12550" width="16.265625" style="18" customWidth="1"/>
    <col min="12551" max="12551" width="16.1328125" style="18" customWidth="1"/>
    <col min="12552" max="12552" width="22.3984375" style="18" bestFit="1" customWidth="1"/>
    <col min="12553" max="12553" width="25.59765625" style="18" customWidth="1"/>
    <col min="12554" max="12554" width="31.73046875" style="18" customWidth="1"/>
    <col min="12555" max="12555" width="0" style="18" hidden="1" customWidth="1"/>
    <col min="12556" max="12800" width="9" style="18"/>
    <col min="12801" max="12801" width="8" style="18" customWidth="1"/>
    <col min="12802" max="12802" width="16.3984375" style="18" bestFit="1" customWidth="1"/>
    <col min="12803" max="12803" width="0" style="18" hidden="1" customWidth="1"/>
    <col min="12804" max="12804" width="15.46484375" style="18" customWidth="1"/>
    <col min="12805" max="12805" width="0" style="18" hidden="1" customWidth="1"/>
    <col min="12806" max="12806" width="16.265625" style="18" customWidth="1"/>
    <col min="12807" max="12807" width="16.1328125" style="18" customWidth="1"/>
    <col min="12808" max="12808" width="22.3984375" style="18" bestFit="1" customWidth="1"/>
    <col min="12809" max="12809" width="25.59765625" style="18" customWidth="1"/>
    <col min="12810" max="12810" width="31.73046875" style="18" customWidth="1"/>
    <col min="12811" max="12811" width="0" style="18" hidden="1" customWidth="1"/>
    <col min="12812" max="13056" width="9" style="18"/>
    <col min="13057" max="13057" width="8" style="18" customWidth="1"/>
    <col min="13058" max="13058" width="16.3984375" style="18" bestFit="1" customWidth="1"/>
    <col min="13059" max="13059" width="0" style="18" hidden="1" customWidth="1"/>
    <col min="13060" max="13060" width="15.46484375" style="18" customWidth="1"/>
    <col min="13061" max="13061" width="0" style="18" hidden="1" customWidth="1"/>
    <col min="13062" max="13062" width="16.265625" style="18" customWidth="1"/>
    <col min="13063" max="13063" width="16.1328125" style="18" customWidth="1"/>
    <col min="13064" max="13064" width="22.3984375" style="18" bestFit="1" customWidth="1"/>
    <col min="13065" max="13065" width="25.59765625" style="18" customWidth="1"/>
    <col min="13066" max="13066" width="31.73046875" style="18" customWidth="1"/>
    <col min="13067" max="13067" width="0" style="18" hidden="1" customWidth="1"/>
    <col min="13068" max="13312" width="9" style="18"/>
    <col min="13313" max="13313" width="8" style="18" customWidth="1"/>
    <col min="13314" max="13314" width="16.3984375" style="18" bestFit="1" customWidth="1"/>
    <col min="13315" max="13315" width="0" style="18" hidden="1" customWidth="1"/>
    <col min="13316" max="13316" width="15.46484375" style="18" customWidth="1"/>
    <col min="13317" max="13317" width="0" style="18" hidden="1" customWidth="1"/>
    <col min="13318" max="13318" width="16.265625" style="18" customWidth="1"/>
    <col min="13319" max="13319" width="16.1328125" style="18" customWidth="1"/>
    <col min="13320" max="13320" width="22.3984375" style="18" bestFit="1" customWidth="1"/>
    <col min="13321" max="13321" width="25.59765625" style="18" customWidth="1"/>
    <col min="13322" max="13322" width="31.73046875" style="18" customWidth="1"/>
    <col min="13323" max="13323" width="0" style="18" hidden="1" customWidth="1"/>
    <col min="13324" max="13568" width="9" style="18"/>
    <col min="13569" max="13569" width="8" style="18" customWidth="1"/>
    <col min="13570" max="13570" width="16.3984375" style="18" bestFit="1" customWidth="1"/>
    <col min="13571" max="13571" width="0" style="18" hidden="1" customWidth="1"/>
    <col min="13572" max="13572" width="15.46484375" style="18" customWidth="1"/>
    <col min="13573" max="13573" width="0" style="18" hidden="1" customWidth="1"/>
    <col min="13574" max="13574" width="16.265625" style="18" customWidth="1"/>
    <col min="13575" max="13575" width="16.1328125" style="18" customWidth="1"/>
    <col min="13576" max="13576" width="22.3984375" style="18" bestFit="1" customWidth="1"/>
    <col min="13577" max="13577" width="25.59765625" style="18" customWidth="1"/>
    <col min="13578" max="13578" width="31.73046875" style="18" customWidth="1"/>
    <col min="13579" max="13579" width="0" style="18" hidden="1" customWidth="1"/>
    <col min="13580" max="13824" width="9" style="18"/>
    <col min="13825" max="13825" width="8" style="18" customWidth="1"/>
    <col min="13826" max="13826" width="16.3984375" style="18" bestFit="1" customWidth="1"/>
    <col min="13827" max="13827" width="0" style="18" hidden="1" customWidth="1"/>
    <col min="13828" max="13828" width="15.46484375" style="18" customWidth="1"/>
    <col min="13829" max="13829" width="0" style="18" hidden="1" customWidth="1"/>
    <col min="13830" max="13830" width="16.265625" style="18" customWidth="1"/>
    <col min="13831" max="13831" width="16.1328125" style="18" customWidth="1"/>
    <col min="13832" max="13832" width="22.3984375" style="18" bestFit="1" customWidth="1"/>
    <col min="13833" max="13833" width="25.59765625" style="18" customWidth="1"/>
    <col min="13834" max="13834" width="31.73046875" style="18" customWidth="1"/>
    <col min="13835" max="13835" width="0" style="18" hidden="1" customWidth="1"/>
    <col min="13836" max="14080" width="9" style="18"/>
    <col min="14081" max="14081" width="8" style="18" customWidth="1"/>
    <col min="14082" max="14082" width="16.3984375" style="18" bestFit="1" customWidth="1"/>
    <col min="14083" max="14083" width="0" style="18" hidden="1" customWidth="1"/>
    <col min="14084" max="14084" width="15.46484375" style="18" customWidth="1"/>
    <col min="14085" max="14085" width="0" style="18" hidden="1" customWidth="1"/>
    <col min="14086" max="14086" width="16.265625" style="18" customWidth="1"/>
    <col min="14087" max="14087" width="16.1328125" style="18" customWidth="1"/>
    <col min="14088" max="14088" width="22.3984375" style="18" bestFit="1" customWidth="1"/>
    <col min="14089" max="14089" width="25.59765625" style="18" customWidth="1"/>
    <col min="14090" max="14090" width="31.73046875" style="18" customWidth="1"/>
    <col min="14091" max="14091" width="0" style="18" hidden="1" customWidth="1"/>
    <col min="14092" max="14336" width="9" style="18"/>
    <col min="14337" max="14337" width="8" style="18" customWidth="1"/>
    <col min="14338" max="14338" width="16.3984375" style="18" bestFit="1" customWidth="1"/>
    <col min="14339" max="14339" width="0" style="18" hidden="1" customWidth="1"/>
    <col min="14340" max="14340" width="15.46484375" style="18" customWidth="1"/>
    <col min="14341" max="14341" width="0" style="18" hidden="1" customWidth="1"/>
    <col min="14342" max="14342" width="16.265625" style="18" customWidth="1"/>
    <col min="14343" max="14343" width="16.1328125" style="18" customWidth="1"/>
    <col min="14344" max="14344" width="22.3984375" style="18" bestFit="1" customWidth="1"/>
    <col min="14345" max="14345" width="25.59765625" style="18" customWidth="1"/>
    <col min="14346" max="14346" width="31.73046875" style="18" customWidth="1"/>
    <col min="14347" max="14347" width="0" style="18" hidden="1" customWidth="1"/>
    <col min="14348" max="14592" width="9" style="18"/>
    <col min="14593" max="14593" width="8" style="18" customWidth="1"/>
    <col min="14594" max="14594" width="16.3984375" style="18" bestFit="1" customWidth="1"/>
    <col min="14595" max="14595" width="0" style="18" hidden="1" customWidth="1"/>
    <col min="14596" max="14596" width="15.46484375" style="18" customWidth="1"/>
    <col min="14597" max="14597" width="0" style="18" hidden="1" customWidth="1"/>
    <col min="14598" max="14598" width="16.265625" style="18" customWidth="1"/>
    <col min="14599" max="14599" width="16.1328125" style="18" customWidth="1"/>
    <col min="14600" max="14600" width="22.3984375" style="18" bestFit="1" customWidth="1"/>
    <col min="14601" max="14601" width="25.59765625" style="18" customWidth="1"/>
    <col min="14602" max="14602" width="31.73046875" style="18" customWidth="1"/>
    <col min="14603" max="14603" width="0" style="18" hidden="1" customWidth="1"/>
    <col min="14604" max="14848" width="9" style="18"/>
    <col min="14849" max="14849" width="8" style="18" customWidth="1"/>
    <col min="14850" max="14850" width="16.3984375" style="18" bestFit="1" customWidth="1"/>
    <col min="14851" max="14851" width="0" style="18" hidden="1" customWidth="1"/>
    <col min="14852" max="14852" width="15.46484375" style="18" customWidth="1"/>
    <col min="14853" max="14853" width="0" style="18" hidden="1" customWidth="1"/>
    <col min="14854" max="14854" width="16.265625" style="18" customWidth="1"/>
    <col min="14855" max="14855" width="16.1328125" style="18" customWidth="1"/>
    <col min="14856" max="14856" width="22.3984375" style="18" bestFit="1" customWidth="1"/>
    <col min="14857" max="14857" width="25.59765625" style="18" customWidth="1"/>
    <col min="14858" max="14858" width="31.73046875" style="18" customWidth="1"/>
    <col min="14859" max="14859" width="0" style="18" hidden="1" customWidth="1"/>
    <col min="14860" max="15104" width="9" style="18"/>
    <col min="15105" max="15105" width="8" style="18" customWidth="1"/>
    <col min="15106" max="15106" width="16.3984375" style="18" bestFit="1" customWidth="1"/>
    <col min="15107" max="15107" width="0" style="18" hidden="1" customWidth="1"/>
    <col min="15108" max="15108" width="15.46484375" style="18" customWidth="1"/>
    <col min="15109" max="15109" width="0" style="18" hidden="1" customWidth="1"/>
    <col min="15110" max="15110" width="16.265625" style="18" customWidth="1"/>
    <col min="15111" max="15111" width="16.1328125" style="18" customWidth="1"/>
    <col min="15112" max="15112" width="22.3984375" style="18" bestFit="1" customWidth="1"/>
    <col min="15113" max="15113" width="25.59765625" style="18" customWidth="1"/>
    <col min="15114" max="15114" width="31.73046875" style="18" customWidth="1"/>
    <col min="15115" max="15115" width="0" style="18" hidden="1" customWidth="1"/>
    <col min="15116" max="15360" width="9" style="18"/>
    <col min="15361" max="15361" width="8" style="18" customWidth="1"/>
    <col min="15362" max="15362" width="16.3984375" style="18" bestFit="1" customWidth="1"/>
    <col min="15363" max="15363" width="0" style="18" hidden="1" customWidth="1"/>
    <col min="15364" max="15364" width="15.46484375" style="18" customWidth="1"/>
    <col min="15365" max="15365" width="0" style="18" hidden="1" customWidth="1"/>
    <col min="15366" max="15366" width="16.265625" style="18" customWidth="1"/>
    <col min="15367" max="15367" width="16.1328125" style="18" customWidth="1"/>
    <col min="15368" max="15368" width="22.3984375" style="18" bestFit="1" customWidth="1"/>
    <col min="15369" max="15369" width="25.59765625" style="18" customWidth="1"/>
    <col min="15370" max="15370" width="31.73046875" style="18" customWidth="1"/>
    <col min="15371" max="15371" width="0" style="18" hidden="1" customWidth="1"/>
    <col min="15372" max="15616" width="9" style="18"/>
    <col min="15617" max="15617" width="8" style="18" customWidth="1"/>
    <col min="15618" max="15618" width="16.3984375" style="18" bestFit="1" customWidth="1"/>
    <col min="15619" max="15619" width="0" style="18" hidden="1" customWidth="1"/>
    <col min="15620" max="15620" width="15.46484375" style="18" customWidth="1"/>
    <col min="15621" max="15621" width="0" style="18" hidden="1" customWidth="1"/>
    <col min="15622" max="15622" width="16.265625" style="18" customWidth="1"/>
    <col min="15623" max="15623" width="16.1328125" style="18" customWidth="1"/>
    <col min="15624" max="15624" width="22.3984375" style="18" bestFit="1" customWidth="1"/>
    <col min="15625" max="15625" width="25.59765625" style="18" customWidth="1"/>
    <col min="15626" max="15626" width="31.73046875" style="18" customWidth="1"/>
    <col min="15627" max="15627" width="0" style="18" hidden="1" customWidth="1"/>
    <col min="15628" max="15872" width="9" style="18"/>
    <col min="15873" max="15873" width="8" style="18" customWidth="1"/>
    <col min="15874" max="15874" width="16.3984375" style="18" bestFit="1" customWidth="1"/>
    <col min="15875" max="15875" width="0" style="18" hidden="1" customWidth="1"/>
    <col min="15876" max="15876" width="15.46484375" style="18" customWidth="1"/>
    <col min="15877" max="15877" width="0" style="18" hidden="1" customWidth="1"/>
    <col min="15878" max="15878" width="16.265625" style="18" customWidth="1"/>
    <col min="15879" max="15879" width="16.1328125" style="18" customWidth="1"/>
    <col min="15880" max="15880" width="22.3984375" style="18" bestFit="1" customWidth="1"/>
    <col min="15881" max="15881" width="25.59765625" style="18" customWidth="1"/>
    <col min="15882" max="15882" width="31.73046875" style="18" customWidth="1"/>
    <col min="15883" max="15883" width="0" style="18" hidden="1" customWidth="1"/>
    <col min="15884" max="16128" width="9" style="18"/>
    <col min="16129" max="16129" width="8" style="18" customWidth="1"/>
    <col min="16130" max="16130" width="16.3984375" style="18" bestFit="1" customWidth="1"/>
    <col min="16131" max="16131" width="0" style="18" hidden="1" customWidth="1"/>
    <col min="16132" max="16132" width="15.46484375" style="18" customWidth="1"/>
    <col min="16133" max="16133" width="0" style="18" hidden="1" customWidth="1"/>
    <col min="16134" max="16134" width="16.265625" style="18" customWidth="1"/>
    <col min="16135" max="16135" width="16.1328125" style="18" customWidth="1"/>
    <col min="16136" max="16136" width="22.3984375" style="18" bestFit="1" customWidth="1"/>
    <col min="16137" max="16137" width="25.59765625" style="18" customWidth="1"/>
    <col min="16138" max="16138" width="31.73046875" style="18" customWidth="1"/>
    <col min="16139" max="16139" width="0" style="18" hidden="1" customWidth="1"/>
    <col min="16140" max="16384" width="9" style="18"/>
  </cols>
  <sheetData>
    <row r="1" spans="1:11">
      <c r="D1" s="23" t="s">
        <v>151</v>
      </c>
    </row>
    <row r="2" spans="1:11" ht="16.5" customHeight="1">
      <c r="A2" s="14" t="s">
        <v>64</v>
      </c>
      <c r="B2" s="15" t="s">
        <v>65</v>
      </c>
      <c r="C2" s="14" t="s">
        <v>66</v>
      </c>
      <c r="D2" s="15" t="s">
        <v>67</v>
      </c>
      <c r="E2" s="14" t="s">
        <v>68</v>
      </c>
      <c r="F2" s="15" t="s">
        <v>69</v>
      </c>
      <c r="G2" s="16" t="s">
        <v>70</v>
      </c>
      <c r="H2" s="16" t="s">
        <v>71</v>
      </c>
      <c r="I2" s="15" t="s">
        <v>72</v>
      </c>
      <c r="J2" s="17" t="s">
        <v>73</v>
      </c>
    </row>
    <row r="3" spans="1:11" ht="13.9">
      <c r="A3" s="14">
        <v>1</v>
      </c>
      <c r="B3" s="19" t="s">
        <v>74</v>
      </c>
      <c r="C3" s="14">
        <v>48</v>
      </c>
      <c r="D3" s="19" t="s">
        <v>75</v>
      </c>
      <c r="E3" s="19" t="s">
        <v>76</v>
      </c>
      <c r="F3" s="20" t="s">
        <v>77</v>
      </c>
      <c r="G3" s="20" t="s">
        <v>78</v>
      </c>
      <c r="H3" s="20" t="s">
        <v>79</v>
      </c>
      <c r="I3" s="21" t="s">
        <v>80</v>
      </c>
      <c r="J3" s="22"/>
      <c r="K3" s="23" t="s">
        <v>80</v>
      </c>
    </row>
    <row r="4" spans="1:11" ht="13.9">
      <c r="A4" s="14">
        <v>1</v>
      </c>
      <c r="B4" s="19" t="s">
        <v>74</v>
      </c>
      <c r="C4" s="14">
        <v>1</v>
      </c>
      <c r="D4" s="19" t="s">
        <v>81</v>
      </c>
      <c r="E4" s="19" t="s">
        <v>76</v>
      </c>
      <c r="F4" s="20" t="s">
        <v>82</v>
      </c>
      <c r="G4" s="20" t="s">
        <v>83</v>
      </c>
      <c r="H4" s="20" t="s">
        <v>84</v>
      </c>
      <c r="I4" s="20" t="s">
        <v>85</v>
      </c>
      <c r="J4" s="24" t="s">
        <v>86</v>
      </c>
      <c r="K4" s="23" t="s">
        <v>85</v>
      </c>
    </row>
    <row r="5" spans="1:11" ht="13.9">
      <c r="A5" s="14">
        <v>4</v>
      </c>
      <c r="B5" s="19" t="s">
        <v>87</v>
      </c>
      <c r="C5" s="14">
        <v>22</v>
      </c>
      <c r="D5" s="19" t="s">
        <v>88</v>
      </c>
      <c r="E5" s="19" t="s">
        <v>76</v>
      </c>
      <c r="F5" s="20" t="s">
        <v>77</v>
      </c>
      <c r="G5" s="20" t="s">
        <v>83</v>
      </c>
      <c r="H5" s="20" t="s">
        <v>79</v>
      </c>
      <c r="I5" s="25" t="s">
        <v>85</v>
      </c>
      <c r="J5" s="24" t="s">
        <v>89</v>
      </c>
      <c r="K5" s="23" t="s">
        <v>90</v>
      </c>
    </row>
    <row r="6" spans="1:11" ht="13.9">
      <c r="A6" s="14">
        <v>4</v>
      </c>
      <c r="B6" s="19" t="s">
        <v>87</v>
      </c>
      <c r="C6" s="14">
        <v>24</v>
      </c>
      <c r="D6" s="19" t="s">
        <v>91</v>
      </c>
      <c r="E6" s="19" t="s">
        <v>76</v>
      </c>
      <c r="F6" s="20" t="s">
        <v>77</v>
      </c>
      <c r="G6" s="20" t="s">
        <v>83</v>
      </c>
      <c r="H6" s="20" t="s">
        <v>92</v>
      </c>
      <c r="I6" s="21" t="s">
        <v>80</v>
      </c>
      <c r="J6" s="22"/>
    </row>
    <row r="7" spans="1:11" ht="13.9" hidden="1">
      <c r="A7" s="14">
        <v>1</v>
      </c>
      <c r="B7" s="19" t="s">
        <v>74</v>
      </c>
      <c r="C7" s="14">
        <v>998</v>
      </c>
      <c r="D7" s="19" t="s">
        <v>93</v>
      </c>
      <c r="E7" s="19" t="s">
        <v>76</v>
      </c>
      <c r="F7" s="19"/>
      <c r="G7" s="19"/>
      <c r="H7" s="19"/>
      <c r="I7" s="19"/>
      <c r="J7" s="22"/>
    </row>
    <row r="8" spans="1:11" ht="13.9">
      <c r="A8" s="14">
        <v>4</v>
      </c>
      <c r="B8" s="19" t="s">
        <v>87</v>
      </c>
      <c r="C8" s="14">
        <v>25</v>
      </c>
      <c r="D8" s="19" t="s">
        <v>94</v>
      </c>
      <c r="E8" s="19" t="s">
        <v>76</v>
      </c>
      <c r="F8" s="20" t="s">
        <v>77</v>
      </c>
      <c r="G8" s="20" t="s">
        <v>83</v>
      </c>
      <c r="H8" s="20" t="s">
        <v>95</v>
      </c>
      <c r="I8" s="21" t="s">
        <v>80</v>
      </c>
      <c r="J8" s="22"/>
    </row>
    <row r="9" spans="1:11" ht="13.9" hidden="1">
      <c r="A9" s="14">
        <v>4</v>
      </c>
      <c r="B9" s="19" t="s">
        <v>87</v>
      </c>
      <c r="C9" s="14">
        <v>27</v>
      </c>
      <c r="D9" s="19" t="s">
        <v>96</v>
      </c>
      <c r="E9" s="19" t="s">
        <v>76</v>
      </c>
      <c r="F9" s="20" t="s">
        <v>77</v>
      </c>
      <c r="G9" s="20" t="s">
        <v>83</v>
      </c>
      <c r="H9" s="20" t="s">
        <v>97</v>
      </c>
      <c r="I9" s="20"/>
      <c r="J9" s="22"/>
    </row>
    <row r="10" spans="1:11" ht="13.9">
      <c r="A10" s="14">
        <v>5</v>
      </c>
      <c r="B10" s="19" t="s">
        <v>98</v>
      </c>
      <c r="C10" s="14">
        <v>19</v>
      </c>
      <c r="D10" s="19" t="s">
        <v>99</v>
      </c>
      <c r="E10" s="19" t="s">
        <v>76</v>
      </c>
      <c r="F10" s="20" t="s">
        <v>77</v>
      </c>
      <c r="G10" s="20" t="s">
        <v>83</v>
      </c>
      <c r="H10" s="20" t="s">
        <v>79</v>
      </c>
      <c r="I10" s="21" t="s">
        <v>80</v>
      </c>
      <c r="J10" s="22"/>
    </row>
    <row r="11" spans="1:11" ht="13.9">
      <c r="A11" s="14">
        <v>6</v>
      </c>
      <c r="B11" s="19" t="s">
        <v>100</v>
      </c>
      <c r="C11" s="14">
        <v>15</v>
      </c>
      <c r="D11" s="19" t="s">
        <v>101</v>
      </c>
      <c r="E11" s="19" t="s">
        <v>76</v>
      </c>
      <c r="F11" s="20" t="s">
        <v>82</v>
      </c>
      <c r="G11" s="20" t="s">
        <v>102</v>
      </c>
      <c r="H11" s="20" t="s">
        <v>79</v>
      </c>
      <c r="I11" s="21" t="s">
        <v>80</v>
      </c>
      <c r="J11" s="22"/>
    </row>
    <row r="12" spans="1:11" ht="13.9">
      <c r="A12" s="14">
        <v>14</v>
      </c>
      <c r="B12" s="19" t="s">
        <v>103</v>
      </c>
      <c r="C12" s="14">
        <v>3</v>
      </c>
      <c r="D12" s="19" t="s">
        <v>104</v>
      </c>
      <c r="E12" s="19" t="s">
        <v>76</v>
      </c>
      <c r="F12" s="20" t="s">
        <v>82</v>
      </c>
      <c r="G12" s="20" t="s">
        <v>105</v>
      </c>
      <c r="H12" s="20" t="s">
        <v>79</v>
      </c>
      <c r="I12" s="25" t="s">
        <v>80</v>
      </c>
      <c r="J12" s="22"/>
    </row>
    <row r="13" spans="1:11" ht="13.9">
      <c r="A13" s="14">
        <v>14</v>
      </c>
      <c r="B13" s="19" t="s">
        <v>103</v>
      </c>
      <c r="C13" s="14">
        <v>2</v>
      </c>
      <c r="D13" s="19" t="s">
        <v>106</v>
      </c>
      <c r="E13" s="19" t="s">
        <v>76</v>
      </c>
      <c r="F13" s="20" t="s">
        <v>77</v>
      </c>
      <c r="G13" s="20" t="s">
        <v>107</v>
      </c>
      <c r="H13" s="20" t="s">
        <v>95</v>
      </c>
      <c r="I13" s="25" t="s">
        <v>80</v>
      </c>
      <c r="J13" s="22"/>
    </row>
    <row r="14" spans="1:11" ht="13.9">
      <c r="A14" s="14">
        <v>16</v>
      </c>
      <c r="B14" s="20" t="s">
        <v>108</v>
      </c>
      <c r="C14" s="14">
        <v>4</v>
      </c>
      <c r="D14" s="19" t="s">
        <v>109</v>
      </c>
      <c r="E14" s="19" t="s">
        <v>76</v>
      </c>
      <c r="F14" s="20" t="s">
        <v>82</v>
      </c>
      <c r="G14" s="20" t="s">
        <v>78</v>
      </c>
      <c r="H14" s="20" t="s">
        <v>95</v>
      </c>
      <c r="I14" s="21" t="s">
        <v>80</v>
      </c>
      <c r="J14" s="22"/>
    </row>
    <row r="15" spans="1:11" ht="13.9">
      <c r="A15" s="14">
        <v>16</v>
      </c>
      <c r="B15" s="19" t="s">
        <v>110</v>
      </c>
      <c r="C15" s="14">
        <v>7</v>
      </c>
      <c r="D15" s="19" t="s">
        <v>111</v>
      </c>
      <c r="E15" s="19" t="s">
        <v>76</v>
      </c>
      <c r="F15" s="20" t="s">
        <v>77</v>
      </c>
      <c r="G15" s="20" t="s">
        <v>83</v>
      </c>
      <c r="H15" s="20" t="s">
        <v>79</v>
      </c>
      <c r="I15" s="21" t="s">
        <v>80</v>
      </c>
      <c r="J15" s="22"/>
    </row>
    <row r="16" spans="1:11" ht="13.9">
      <c r="A16" s="14">
        <v>16</v>
      </c>
      <c r="B16" s="19" t="s">
        <v>110</v>
      </c>
      <c r="C16" s="14">
        <v>5</v>
      </c>
      <c r="D16" s="19" t="s">
        <v>112</v>
      </c>
      <c r="E16" s="19" t="s">
        <v>76</v>
      </c>
      <c r="F16" s="20" t="s">
        <v>77</v>
      </c>
      <c r="G16" s="20" t="s">
        <v>83</v>
      </c>
      <c r="H16" s="20" t="s">
        <v>113</v>
      </c>
      <c r="I16" s="21" t="s">
        <v>80</v>
      </c>
      <c r="J16" s="22"/>
    </row>
    <row r="17" spans="1:10" ht="13.9">
      <c r="A17" s="14">
        <v>16</v>
      </c>
      <c r="B17" s="19" t="s">
        <v>110</v>
      </c>
      <c r="C17" s="14">
        <v>6</v>
      </c>
      <c r="D17" s="19" t="s">
        <v>114</v>
      </c>
      <c r="E17" s="19" t="s">
        <v>76</v>
      </c>
      <c r="F17" s="20" t="s">
        <v>77</v>
      </c>
      <c r="G17" s="20" t="s">
        <v>83</v>
      </c>
      <c r="H17" s="20" t="s">
        <v>113</v>
      </c>
      <c r="I17" s="21" t="s">
        <v>80</v>
      </c>
      <c r="J17" s="22"/>
    </row>
    <row r="18" spans="1:10" ht="13.9">
      <c r="A18" s="14">
        <v>18</v>
      </c>
      <c r="B18" s="19" t="s">
        <v>115</v>
      </c>
      <c r="C18" s="14">
        <v>2</v>
      </c>
      <c r="D18" s="19" t="s">
        <v>116</v>
      </c>
      <c r="E18" s="19" t="s">
        <v>76</v>
      </c>
      <c r="F18" s="20" t="s">
        <v>77</v>
      </c>
      <c r="G18" s="20" t="s">
        <v>83</v>
      </c>
      <c r="H18" s="20" t="s">
        <v>79</v>
      </c>
      <c r="I18" s="21" t="s">
        <v>80</v>
      </c>
      <c r="J18" s="22"/>
    </row>
    <row r="19" spans="1:10" ht="13.9">
      <c r="A19" s="14">
        <v>18</v>
      </c>
      <c r="B19" s="19" t="s">
        <v>115</v>
      </c>
      <c r="C19" s="14">
        <v>3</v>
      </c>
      <c r="D19" s="19" t="s">
        <v>117</v>
      </c>
      <c r="E19" s="19" t="s">
        <v>76</v>
      </c>
      <c r="F19" s="20" t="s">
        <v>77</v>
      </c>
      <c r="G19" s="20" t="s">
        <v>83</v>
      </c>
      <c r="H19" s="20" t="s">
        <v>97</v>
      </c>
      <c r="I19" s="21" t="s">
        <v>80</v>
      </c>
      <c r="J19" s="22"/>
    </row>
    <row r="21" spans="1:10" ht="13.5" hidden="1">
      <c r="A21" s="22"/>
      <c r="C21" s="22"/>
      <c r="D21" s="26" t="s">
        <v>118</v>
      </c>
      <c r="E21" s="27"/>
      <c r="F21" s="28" t="s">
        <v>119</v>
      </c>
      <c r="G21" s="28" t="s">
        <v>120</v>
      </c>
      <c r="H21" s="28" t="s">
        <v>97</v>
      </c>
      <c r="I21" s="28" t="s">
        <v>121</v>
      </c>
    </row>
    <row r="22" spans="1:10" hidden="1">
      <c r="A22" s="22">
        <v>1</v>
      </c>
      <c r="C22" s="22">
        <v>973</v>
      </c>
      <c r="D22" s="27" t="s">
        <v>122</v>
      </c>
      <c r="E22" s="27" t="s">
        <v>76</v>
      </c>
      <c r="F22" s="27"/>
      <c r="G22" s="27"/>
      <c r="H22" s="27"/>
      <c r="I22" s="27"/>
    </row>
    <row r="23" spans="1:10" hidden="1">
      <c r="A23" s="22">
        <v>1</v>
      </c>
      <c r="C23" s="22">
        <v>50</v>
      </c>
      <c r="D23" s="27" t="s">
        <v>123</v>
      </c>
      <c r="E23" s="27" t="s">
        <v>76</v>
      </c>
      <c r="F23" s="27"/>
      <c r="G23" s="27"/>
      <c r="H23" s="27"/>
      <c r="I23" s="27"/>
    </row>
    <row r="24" spans="1:10" hidden="1">
      <c r="A24" s="22">
        <v>1</v>
      </c>
      <c r="C24" s="22">
        <v>49</v>
      </c>
      <c r="D24" s="27" t="s">
        <v>124</v>
      </c>
      <c r="E24" s="27" t="s">
        <v>76</v>
      </c>
      <c r="F24" s="27"/>
      <c r="G24" s="27"/>
      <c r="H24" s="27"/>
      <c r="I24" s="27"/>
    </row>
    <row r="25" spans="1:10" hidden="1">
      <c r="A25" s="22">
        <v>1</v>
      </c>
      <c r="C25" s="22">
        <v>47</v>
      </c>
      <c r="D25" s="27" t="s">
        <v>125</v>
      </c>
      <c r="E25" s="27" t="s">
        <v>76</v>
      </c>
      <c r="F25" s="27"/>
      <c r="G25" s="27"/>
      <c r="H25" s="27"/>
      <c r="I25" s="27"/>
    </row>
    <row r="26" spans="1:10" hidden="1">
      <c r="A26" s="22">
        <v>2</v>
      </c>
      <c r="C26" s="22">
        <v>17</v>
      </c>
      <c r="D26" s="27" t="s">
        <v>126</v>
      </c>
      <c r="E26" s="27" t="s">
        <v>76</v>
      </c>
      <c r="F26" s="27"/>
      <c r="G26" s="27"/>
      <c r="H26" s="27"/>
      <c r="I26" s="27"/>
    </row>
    <row r="27" spans="1:10" hidden="1">
      <c r="A27" s="22">
        <v>2</v>
      </c>
      <c r="C27" s="22">
        <v>16</v>
      </c>
      <c r="D27" s="27" t="s">
        <v>127</v>
      </c>
      <c r="E27" s="27" t="s">
        <v>76</v>
      </c>
      <c r="F27" s="27"/>
      <c r="G27" s="27"/>
      <c r="H27" s="27"/>
      <c r="I27" s="27"/>
    </row>
    <row r="28" spans="1:10" hidden="1">
      <c r="A28" s="22">
        <v>2</v>
      </c>
      <c r="C28" s="22">
        <v>15</v>
      </c>
      <c r="D28" s="27" t="s">
        <v>128</v>
      </c>
      <c r="E28" s="27" t="s">
        <v>76</v>
      </c>
      <c r="F28" s="27"/>
      <c r="G28" s="27"/>
      <c r="H28" s="27"/>
      <c r="I28" s="27"/>
    </row>
    <row r="29" spans="1:10" hidden="1">
      <c r="A29" s="22">
        <v>2</v>
      </c>
      <c r="C29" s="22">
        <v>12</v>
      </c>
      <c r="D29" s="27" t="s">
        <v>129</v>
      </c>
      <c r="E29" s="27" t="s">
        <v>76</v>
      </c>
      <c r="F29" s="27"/>
      <c r="G29" s="27"/>
      <c r="H29" s="27"/>
      <c r="I29" s="27"/>
    </row>
    <row r="30" spans="1:10" hidden="1">
      <c r="A30" s="22">
        <v>2</v>
      </c>
      <c r="C30" s="22">
        <v>11</v>
      </c>
      <c r="D30" s="27" t="s">
        <v>130</v>
      </c>
      <c r="E30" s="27" t="s">
        <v>76</v>
      </c>
      <c r="F30" s="27"/>
      <c r="G30" s="27"/>
      <c r="H30" s="27"/>
      <c r="I30" s="27"/>
    </row>
    <row r="31" spans="1:10" hidden="1">
      <c r="A31" s="22">
        <v>2</v>
      </c>
      <c r="C31" s="22">
        <v>13</v>
      </c>
      <c r="D31" s="27" t="s">
        <v>131</v>
      </c>
      <c r="E31" s="27" t="s">
        <v>76</v>
      </c>
      <c r="F31" s="27"/>
      <c r="G31" s="27"/>
      <c r="H31" s="27"/>
      <c r="I31" s="27"/>
    </row>
    <row r="32" spans="1:10" hidden="1">
      <c r="A32" s="22">
        <v>4</v>
      </c>
      <c r="C32" s="22">
        <v>704</v>
      </c>
      <c r="D32" s="27" t="s">
        <v>132</v>
      </c>
      <c r="E32" s="27" t="s">
        <v>76</v>
      </c>
      <c r="F32" s="27"/>
      <c r="G32" s="27"/>
      <c r="H32" s="27"/>
      <c r="I32" s="27"/>
    </row>
    <row r="33" spans="1:9" hidden="1">
      <c r="A33" s="22">
        <v>4</v>
      </c>
      <c r="C33" s="22">
        <v>12</v>
      </c>
      <c r="D33" s="27" t="s">
        <v>133</v>
      </c>
      <c r="E33" s="27" t="s">
        <v>76</v>
      </c>
      <c r="F33" s="27"/>
      <c r="G33" s="27"/>
      <c r="H33" s="27"/>
      <c r="I33" s="27"/>
    </row>
    <row r="34" spans="1:9" hidden="1">
      <c r="A34" s="22">
        <v>4</v>
      </c>
      <c r="C34" s="22">
        <v>28</v>
      </c>
      <c r="D34" s="27" t="s">
        <v>134</v>
      </c>
      <c r="E34" s="27" t="s">
        <v>76</v>
      </c>
      <c r="F34" s="27"/>
      <c r="G34" s="27"/>
      <c r="H34" s="27"/>
      <c r="I34" s="27"/>
    </row>
    <row r="35" spans="1:9" hidden="1">
      <c r="A35" s="22">
        <v>4</v>
      </c>
      <c r="C35" s="22">
        <v>23</v>
      </c>
      <c r="D35" s="27" t="s">
        <v>135</v>
      </c>
      <c r="E35" s="27" t="s">
        <v>76</v>
      </c>
      <c r="F35" s="27"/>
      <c r="G35" s="27"/>
      <c r="H35" s="27"/>
      <c r="I35" s="27"/>
    </row>
    <row r="36" spans="1:9" hidden="1">
      <c r="A36" s="22">
        <v>4</v>
      </c>
      <c r="C36" s="22">
        <v>14</v>
      </c>
      <c r="D36" s="27" t="s">
        <v>136</v>
      </c>
      <c r="E36" s="27" t="s">
        <v>76</v>
      </c>
      <c r="F36" s="27"/>
      <c r="G36" s="27"/>
      <c r="H36" s="27"/>
      <c r="I36" s="27"/>
    </row>
    <row r="37" spans="1:9" hidden="1">
      <c r="A37" s="22">
        <v>4</v>
      </c>
      <c r="C37" s="22">
        <v>15</v>
      </c>
      <c r="D37" s="27" t="s">
        <v>137</v>
      </c>
      <c r="E37" s="27" t="s">
        <v>76</v>
      </c>
      <c r="F37" s="27"/>
      <c r="G37" s="27"/>
      <c r="H37" s="27"/>
      <c r="I37" s="27"/>
    </row>
    <row r="38" spans="1:9" hidden="1">
      <c r="A38" s="22">
        <v>4</v>
      </c>
      <c r="C38" s="22">
        <v>21</v>
      </c>
      <c r="D38" s="27" t="s">
        <v>138</v>
      </c>
      <c r="E38" s="27" t="s">
        <v>76</v>
      </c>
      <c r="F38" s="27"/>
      <c r="G38" s="27"/>
      <c r="H38" s="27"/>
      <c r="I38" s="27"/>
    </row>
    <row r="39" spans="1:9" hidden="1">
      <c r="A39" s="22">
        <v>4</v>
      </c>
      <c r="C39" s="22">
        <v>16</v>
      </c>
      <c r="D39" s="27" t="s">
        <v>139</v>
      </c>
      <c r="E39" s="27" t="s">
        <v>76</v>
      </c>
      <c r="F39" s="27"/>
      <c r="G39" s="27"/>
      <c r="H39" s="27"/>
      <c r="I39" s="27"/>
    </row>
    <row r="40" spans="1:9" hidden="1">
      <c r="A40" s="22">
        <v>4</v>
      </c>
      <c r="C40" s="22">
        <v>19</v>
      </c>
      <c r="D40" s="27" t="s">
        <v>140</v>
      </c>
      <c r="E40" s="27" t="s">
        <v>76</v>
      </c>
      <c r="F40" s="27"/>
      <c r="G40" s="27"/>
      <c r="H40" s="27"/>
      <c r="I40" s="27"/>
    </row>
    <row r="41" spans="1:9" hidden="1">
      <c r="A41" s="22">
        <v>4</v>
      </c>
      <c r="C41" s="22">
        <v>20</v>
      </c>
      <c r="D41" s="27" t="s">
        <v>141</v>
      </c>
      <c r="E41" s="27" t="s">
        <v>76</v>
      </c>
      <c r="F41" s="27"/>
      <c r="G41" s="27"/>
      <c r="H41" s="27"/>
      <c r="I41" s="27"/>
    </row>
    <row r="42" spans="1:9" hidden="1">
      <c r="A42" s="22">
        <v>5</v>
      </c>
      <c r="C42" s="22">
        <v>18</v>
      </c>
      <c r="D42" s="27" t="s">
        <v>142</v>
      </c>
      <c r="E42" s="27" t="s">
        <v>76</v>
      </c>
      <c r="F42" s="27"/>
      <c r="G42" s="27"/>
      <c r="H42" s="27"/>
      <c r="I42" s="27"/>
    </row>
    <row r="43" spans="1:9" hidden="1">
      <c r="A43" s="22">
        <v>6</v>
      </c>
      <c r="C43" s="22">
        <v>18</v>
      </c>
      <c r="D43" s="27" t="s">
        <v>143</v>
      </c>
      <c r="E43" s="27" t="s">
        <v>76</v>
      </c>
      <c r="F43" s="27"/>
      <c r="G43" s="27"/>
      <c r="H43" s="27"/>
      <c r="I43" s="27"/>
    </row>
    <row r="44" spans="1:9" hidden="1">
      <c r="A44" s="22">
        <v>6</v>
      </c>
      <c r="C44" s="22">
        <v>701</v>
      </c>
      <c r="D44" s="27" t="s">
        <v>144</v>
      </c>
      <c r="E44" s="27" t="s">
        <v>76</v>
      </c>
      <c r="F44" s="27"/>
      <c r="G44" s="27"/>
      <c r="H44" s="27"/>
      <c r="I44" s="27"/>
    </row>
    <row r="45" spans="1:9" hidden="1">
      <c r="A45" s="22">
        <v>6</v>
      </c>
      <c r="C45" s="22">
        <v>17</v>
      </c>
      <c r="D45" s="27" t="s">
        <v>145</v>
      </c>
      <c r="E45" s="27" t="s">
        <v>76</v>
      </c>
      <c r="F45" s="27"/>
      <c r="G45" s="27"/>
      <c r="H45" s="27"/>
      <c r="I45" s="27"/>
    </row>
    <row r="46" spans="1:9" hidden="1">
      <c r="A46" s="22">
        <v>6</v>
      </c>
      <c r="C46" s="22">
        <v>16</v>
      </c>
      <c r="D46" s="27" t="s">
        <v>146</v>
      </c>
      <c r="E46" s="27" t="s">
        <v>76</v>
      </c>
      <c r="F46" s="27"/>
      <c r="G46" s="27"/>
      <c r="H46" s="27"/>
      <c r="I46" s="27"/>
    </row>
    <row r="47" spans="1:9" hidden="1">
      <c r="A47" s="22">
        <v>14</v>
      </c>
      <c r="C47" s="22">
        <v>4</v>
      </c>
      <c r="D47" s="27" t="s">
        <v>147</v>
      </c>
      <c r="E47" s="27" t="s">
        <v>76</v>
      </c>
      <c r="F47" s="27"/>
      <c r="G47" s="27"/>
      <c r="H47" s="27"/>
      <c r="I47" s="27"/>
    </row>
    <row r="48" spans="1:9" hidden="1">
      <c r="A48" s="22">
        <v>16</v>
      </c>
      <c r="C48" s="22">
        <v>703</v>
      </c>
      <c r="D48" s="27" t="s">
        <v>148</v>
      </c>
      <c r="E48" s="27" t="s">
        <v>76</v>
      </c>
      <c r="F48" s="27"/>
      <c r="G48" s="27"/>
      <c r="H48" s="27"/>
      <c r="I48" s="27"/>
    </row>
    <row r="49" spans="1:9" hidden="1">
      <c r="A49" s="22">
        <v>16</v>
      </c>
      <c r="C49" s="22">
        <v>702</v>
      </c>
      <c r="D49" s="27" t="s">
        <v>149</v>
      </c>
      <c r="E49" s="27" t="s">
        <v>76</v>
      </c>
      <c r="F49" s="27"/>
      <c r="G49" s="27"/>
      <c r="H49" s="27"/>
      <c r="I49" s="27"/>
    </row>
    <row r="50" spans="1:9" hidden="1">
      <c r="A50" s="22">
        <v>18</v>
      </c>
      <c r="C50" s="22">
        <v>4</v>
      </c>
      <c r="D50" s="27" t="s">
        <v>150</v>
      </c>
      <c r="E50" s="27" t="s">
        <v>76</v>
      </c>
      <c r="F50" s="27"/>
      <c r="G50" s="27"/>
      <c r="H50" s="27"/>
      <c r="I50" s="27"/>
    </row>
  </sheetData>
  <autoFilter ref="A2:I50">
    <sortState ref="A2:AA18">
      <sortCondition ref="A1:A48"/>
    </sortState>
  </autoFilter>
  <phoneticPr fontId="1"/>
  <dataValidations count="1">
    <dataValidation type="list" allowBlank="1" showInputMessage="1" showErrorMessage="1" sqref="I3:I19 WVQ983043:WVQ983059 WLU983043:WLU983059 WBY983043:WBY983059 VSC983043:VSC983059 VIG983043:VIG983059 UYK983043:UYK983059 UOO983043:UOO983059 UES983043:UES983059 TUW983043:TUW983059 TLA983043:TLA983059 TBE983043:TBE983059 SRI983043:SRI983059 SHM983043:SHM983059 RXQ983043:RXQ983059 RNU983043:RNU983059 RDY983043:RDY983059 QUC983043:QUC983059 QKG983043:QKG983059 QAK983043:QAK983059 PQO983043:PQO983059 PGS983043:PGS983059 OWW983043:OWW983059 ONA983043:ONA983059 ODE983043:ODE983059 NTI983043:NTI983059 NJM983043:NJM983059 MZQ983043:MZQ983059 MPU983043:MPU983059 MFY983043:MFY983059 LWC983043:LWC983059 LMG983043:LMG983059 LCK983043:LCK983059 KSO983043:KSO983059 KIS983043:KIS983059 JYW983043:JYW983059 JPA983043:JPA983059 JFE983043:JFE983059 IVI983043:IVI983059 ILM983043:ILM983059 IBQ983043:IBQ983059 HRU983043:HRU983059 HHY983043:HHY983059 GYC983043:GYC983059 GOG983043:GOG983059 GEK983043:GEK983059 FUO983043:FUO983059 FKS983043:FKS983059 FAW983043:FAW983059 ERA983043:ERA983059 EHE983043:EHE983059 DXI983043:DXI983059 DNM983043:DNM983059 DDQ983043:DDQ983059 CTU983043:CTU983059 CJY983043:CJY983059 CAC983043:CAC983059 BQG983043:BQG983059 BGK983043:BGK983059 AWO983043:AWO983059 AMS983043:AMS983059 ACW983043:ACW983059 TA983043:TA983059 JE983043:JE983059 I983043:I983059 WVQ917507:WVQ917523 WLU917507:WLU917523 WBY917507:WBY917523 VSC917507:VSC917523 VIG917507:VIG917523 UYK917507:UYK917523 UOO917507:UOO917523 UES917507:UES917523 TUW917507:TUW917523 TLA917507:TLA917523 TBE917507:TBE917523 SRI917507:SRI917523 SHM917507:SHM917523 RXQ917507:RXQ917523 RNU917507:RNU917523 RDY917507:RDY917523 QUC917507:QUC917523 QKG917507:QKG917523 QAK917507:QAK917523 PQO917507:PQO917523 PGS917507:PGS917523 OWW917507:OWW917523 ONA917507:ONA917523 ODE917507:ODE917523 NTI917507:NTI917523 NJM917507:NJM917523 MZQ917507:MZQ917523 MPU917507:MPU917523 MFY917507:MFY917523 LWC917507:LWC917523 LMG917507:LMG917523 LCK917507:LCK917523 KSO917507:KSO917523 KIS917507:KIS917523 JYW917507:JYW917523 JPA917507:JPA917523 JFE917507:JFE917523 IVI917507:IVI917523 ILM917507:ILM917523 IBQ917507:IBQ917523 HRU917507:HRU917523 HHY917507:HHY917523 GYC917507:GYC917523 GOG917507:GOG917523 GEK917507:GEK917523 FUO917507:FUO917523 FKS917507:FKS917523 FAW917507:FAW917523 ERA917507:ERA917523 EHE917507:EHE917523 DXI917507:DXI917523 DNM917507:DNM917523 DDQ917507:DDQ917523 CTU917507:CTU917523 CJY917507:CJY917523 CAC917507:CAC917523 BQG917507:BQG917523 BGK917507:BGK917523 AWO917507:AWO917523 AMS917507:AMS917523 ACW917507:ACW917523 TA917507:TA917523 JE917507:JE917523 I917507:I917523 WVQ851971:WVQ851987 WLU851971:WLU851987 WBY851971:WBY851987 VSC851971:VSC851987 VIG851971:VIG851987 UYK851971:UYK851987 UOO851971:UOO851987 UES851971:UES851987 TUW851971:TUW851987 TLA851971:TLA851987 TBE851971:TBE851987 SRI851971:SRI851987 SHM851971:SHM851987 RXQ851971:RXQ851987 RNU851971:RNU851987 RDY851971:RDY851987 QUC851971:QUC851987 QKG851971:QKG851987 QAK851971:QAK851987 PQO851971:PQO851987 PGS851971:PGS851987 OWW851971:OWW851987 ONA851971:ONA851987 ODE851971:ODE851987 NTI851971:NTI851987 NJM851971:NJM851987 MZQ851971:MZQ851987 MPU851971:MPU851987 MFY851971:MFY851987 LWC851971:LWC851987 LMG851971:LMG851987 LCK851971:LCK851987 KSO851971:KSO851987 KIS851971:KIS851987 JYW851971:JYW851987 JPA851971:JPA851987 JFE851971:JFE851987 IVI851971:IVI851987 ILM851971:ILM851987 IBQ851971:IBQ851987 HRU851971:HRU851987 HHY851971:HHY851987 GYC851971:GYC851987 GOG851971:GOG851987 GEK851971:GEK851987 FUO851971:FUO851987 FKS851971:FKS851987 FAW851971:FAW851987 ERA851971:ERA851987 EHE851971:EHE851987 DXI851971:DXI851987 DNM851971:DNM851987 DDQ851971:DDQ851987 CTU851971:CTU851987 CJY851971:CJY851987 CAC851971:CAC851987 BQG851971:BQG851987 BGK851971:BGK851987 AWO851971:AWO851987 AMS851971:AMS851987 ACW851971:ACW851987 TA851971:TA851987 JE851971:JE851987 I851971:I851987 WVQ786435:WVQ786451 WLU786435:WLU786451 WBY786435:WBY786451 VSC786435:VSC786451 VIG786435:VIG786451 UYK786435:UYK786451 UOO786435:UOO786451 UES786435:UES786451 TUW786435:TUW786451 TLA786435:TLA786451 TBE786435:TBE786451 SRI786435:SRI786451 SHM786435:SHM786451 RXQ786435:RXQ786451 RNU786435:RNU786451 RDY786435:RDY786451 QUC786435:QUC786451 QKG786435:QKG786451 QAK786435:QAK786451 PQO786435:PQO786451 PGS786435:PGS786451 OWW786435:OWW786451 ONA786435:ONA786451 ODE786435:ODE786451 NTI786435:NTI786451 NJM786435:NJM786451 MZQ786435:MZQ786451 MPU786435:MPU786451 MFY786435:MFY786451 LWC786435:LWC786451 LMG786435:LMG786451 LCK786435:LCK786451 KSO786435:KSO786451 KIS786435:KIS786451 JYW786435:JYW786451 JPA786435:JPA786451 JFE786435:JFE786451 IVI786435:IVI786451 ILM786435:ILM786451 IBQ786435:IBQ786451 HRU786435:HRU786451 HHY786435:HHY786451 GYC786435:GYC786451 GOG786435:GOG786451 GEK786435:GEK786451 FUO786435:FUO786451 FKS786435:FKS786451 FAW786435:FAW786451 ERA786435:ERA786451 EHE786435:EHE786451 DXI786435:DXI786451 DNM786435:DNM786451 DDQ786435:DDQ786451 CTU786435:CTU786451 CJY786435:CJY786451 CAC786435:CAC786451 BQG786435:BQG786451 BGK786435:BGK786451 AWO786435:AWO786451 AMS786435:AMS786451 ACW786435:ACW786451 TA786435:TA786451 JE786435:JE786451 I786435:I786451 WVQ720899:WVQ720915 WLU720899:WLU720915 WBY720899:WBY720915 VSC720899:VSC720915 VIG720899:VIG720915 UYK720899:UYK720915 UOO720899:UOO720915 UES720899:UES720915 TUW720899:TUW720915 TLA720899:TLA720915 TBE720899:TBE720915 SRI720899:SRI720915 SHM720899:SHM720915 RXQ720899:RXQ720915 RNU720899:RNU720915 RDY720899:RDY720915 QUC720899:QUC720915 QKG720899:QKG720915 QAK720899:QAK720915 PQO720899:PQO720915 PGS720899:PGS720915 OWW720899:OWW720915 ONA720899:ONA720915 ODE720899:ODE720915 NTI720899:NTI720915 NJM720899:NJM720915 MZQ720899:MZQ720915 MPU720899:MPU720915 MFY720899:MFY720915 LWC720899:LWC720915 LMG720899:LMG720915 LCK720899:LCK720915 KSO720899:KSO720915 KIS720899:KIS720915 JYW720899:JYW720915 JPA720899:JPA720915 JFE720899:JFE720915 IVI720899:IVI720915 ILM720899:ILM720915 IBQ720899:IBQ720915 HRU720899:HRU720915 HHY720899:HHY720915 GYC720899:GYC720915 GOG720899:GOG720915 GEK720899:GEK720915 FUO720899:FUO720915 FKS720899:FKS720915 FAW720899:FAW720915 ERA720899:ERA720915 EHE720899:EHE720915 DXI720899:DXI720915 DNM720899:DNM720915 DDQ720899:DDQ720915 CTU720899:CTU720915 CJY720899:CJY720915 CAC720899:CAC720915 BQG720899:BQG720915 BGK720899:BGK720915 AWO720899:AWO720915 AMS720899:AMS720915 ACW720899:ACW720915 TA720899:TA720915 JE720899:JE720915 I720899:I720915 WVQ655363:WVQ655379 WLU655363:WLU655379 WBY655363:WBY655379 VSC655363:VSC655379 VIG655363:VIG655379 UYK655363:UYK655379 UOO655363:UOO655379 UES655363:UES655379 TUW655363:TUW655379 TLA655363:TLA655379 TBE655363:TBE655379 SRI655363:SRI655379 SHM655363:SHM655379 RXQ655363:RXQ655379 RNU655363:RNU655379 RDY655363:RDY655379 QUC655363:QUC655379 QKG655363:QKG655379 QAK655363:QAK655379 PQO655363:PQO655379 PGS655363:PGS655379 OWW655363:OWW655379 ONA655363:ONA655379 ODE655363:ODE655379 NTI655363:NTI655379 NJM655363:NJM655379 MZQ655363:MZQ655379 MPU655363:MPU655379 MFY655363:MFY655379 LWC655363:LWC655379 LMG655363:LMG655379 LCK655363:LCK655379 KSO655363:KSO655379 KIS655363:KIS655379 JYW655363:JYW655379 JPA655363:JPA655379 JFE655363:JFE655379 IVI655363:IVI655379 ILM655363:ILM655379 IBQ655363:IBQ655379 HRU655363:HRU655379 HHY655363:HHY655379 GYC655363:GYC655379 GOG655363:GOG655379 GEK655363:GEK655379 FUO655363:FUO655379 FKS655363:FKS655379 FAW655363:FAW655379 ERA655363:ERA655379 EHE655363:EHE655379 DXI655363:DXI655379 DNM655363:DNM655379 DDQ655363:DDQ655379 CTU655363:CTU655379 CJY655363:CJY655379 CAC655363:CAC655379 BQG655363:BQG655379 BGK655363:BGK655379 AWO655363:AWO655379 AMS655363:AMS655379 ACW655363:ACW655379 TA655363:TA655379 JE655363:JE655379 I655363:I655379 WVQ589827:WVQ589843 WLU589827:WLU589843 WBY589827:WBY589843 VSC589827:VSC589843 VIG589827:VIG589843 UYK589827:UYK589843 UOO589827:UOO589843 UES589827:UES589843 TUW589827:TUW589843 TLA589827:TLA589843 TBE589827:TBE589843 SRI589827:SRI589843 SHM589827:SHM589843 RXQ589827:RXQ589843 RNU589827:RNU589843 RDY589827:RDY589843 QUC589827:QUC589843 QKG589827:QKG589843 QAK589827:QAK589843 PQO589827:PQO589843 PGS589827:PGS589843 OWW589827:OWW589843 ONA589827:ONA589843 ODE589827:ODE589843 NTI589827:NTI589843 NJM589827:NJM589843 MZQ589827:MZQ589843 MPU589827:MPU589843 MFY589827:MFY589843 LWC589827:LWC589843 LMG589827:LMG589843 LCK589827:LCK589843 KSO589827:KSO589843 KIS589827:KIS589843 JYW589827:JYW589843 JPA589827:JPA589843 JFE589827:JFE589843 IVI589827:IVI589843 ILM589827:ILM589843 IBQ589827:IBQ589843 HRU589827:HRU589843 HHY589827:HHY589843 GYC589827:GYC589843 GOG589827:GOG589843 GEK589827:GEK589843 FUO589827:FUO589843 FKS589827:FKS589843 FAW589827:FAW589843 ERA589827:ERA589843 EHE589827:EHE589843 DXI589827:DXI589843 DNM589827:DNM589843 DDQ589827:DDQ589843 CTU589827:CTU589843 CJY589827:CJY589843 CAC589827:CAC589843 BQG589827:BQG589843 BGK589827:BGK589843 AWO589827:AWO589843 AMS589827:AMS589843 ACW589827:ACW589843 TA589827:TA589843 JE589827:JE589843 I589827:I589843 WVQ524291:WVQ524307 WLU524291:WLU524307 WBY524291:WBY524307 VSC524291:VSC524307 VIG524291:VIG524307 UYK524291:UYK524307 UOO524291:UOO524307 UES524291:UES524307 TUW524291:TUW524307 TLA524291:TLA524307 TBE524291:TBE524307 SRI524291:SRI524307 SHM524291:SHM524307 RXQ524291:RXQ524307 RNU524291:RNU524307 RDY524291:RDY524307 QUC524291:QUC524307 QKG524291:QKG524307 QAK524291:QAK524307 PQO524291:PQO524307 PGS524291:PGS524307 OWW524291:OWW524307 ONA524291:ONA524307 ODE524291:ODE524307 NTI524291:NTI524307 NJM524291:NJM524307 MZQ524291:MZQ524307 MPU524291:MPU524307 MFY524291:MFY524307 LWC524291:LWC524307 LMG524291:LMG524307 LCK524291:LCK524307 KSO524291:KSO524307 KIS524291:KIS524307 JYW524291:JYW524307 JPA524291:JPA524307 JFE524291:JFE524307 IVI524291:IVI524307 ILM524291:ILM524307 IBQ524291:IBQ524307 HRU524291:HRU524307 HHY524291:HHY524307 GYC524291:GYC524307 GOG524291:GOG524307 GEK524291:GEK524307 FUO524291:FUO524307 FKS524291:FKS524307 FAW524291:FAW524307 ERA524291:ERA524307 EHE524291:EHE524307 DXI524291:DXI524307 DNM524291:DNM524307 DDQ524291:DDQ524307 CTU524291:CTU524307 CJY524291:CJY524307 CAC524291:CAC524307 BQG524291:BQG524307 BGK524291:BGK524307 AWO524291:AWO524307 AMS524291:AMS524307 ACW524291:ACW524307 TA524291:TA524307 JE524291:JE524307 I524291:I524307 WVQ458755:WVQ458771 WLU458755:WLU458771 WBY458755:WBY458771 VSC458755:VSC458771 VIG458755:VIG458771 UYK458755:UYK458771 UOO458755:UOO458771 UES458755:UES458771 TUW458755:TUW458771 TLA458755:TLA458771 TBE458755:TBE458771 SRI458755:SRI458771 SHM458755:SHM458771 RXQ458755:RXQ458771 RNU458755:RNU458771 RDY458755:RDY458771 QUC458755:QUC458771 QKG458755:QKG458771 QAK458755:QAK458771 PQO458755:PQO458771 PGS458755:PGS458771 OWW458755:OWW458771 ONA458755:ONA458771 ODE458755:ODE458771 NTI458755:NTI458771 NJM458755:NJM458771 MZQ458755:MZQ458771 MPU458755:MPU458771 MFY458755:MFY458771 LWC458755:LWC458771 LMG458755:LMG458771 LCK458755:LCK458771 KSO458755:KSO458771 KIS458755:KIS458771 JYW458755:JYW458771 JPA458755:JPA458771 JFE458755:JFE458771 IVI458755:IVI458771 ILM458755:ILM458771 IBQ458755:IBQ458771 HRU458755:HRU458771 HHY458755:HHY458771 GYC458755:GYC458771 GOG458755:GOG458771 GEK458755:GEK458771 FUO458755:FUO458771 FKS458755:FKS458771 FAW458755:FAW458771 ERA458755:ERA458771 EHE458755:EHE458771 DXI458755:DXI458771 DNM458755:DNM458771 DDQ458755:DDQ458771 CTU458755:CTU458771 CJY458755:CJY458771 CAC458755:CAC458771 BQG458755:BQG458771 BGK458755:BGK458771 AWO458755:AWO458771 AMS458755:AMS458771 ACW458755:ACW458771 TA458755:TA458771 JE458755:JE458771 I458755:I458771 WVQ393219:WVQ393235 WLU393219:WLU393235 WBY393219:WBY393235 VSC393219:VSC393235 VIG393219:VIG393235 UYK393219:UYK393235 UOO393219:UOO393235 UES393219:UES393235 TUW393219:TUW393235 TLA393219:TLA393235 TBE393219:TBE393235 SRI393219:SRI393235 SHM393219:SHM393235 RXQ393219:RXQ393235 RNU393219:RNU393235 RDY393219:RDY393235 QUC393219:QUC393235 QKG393219:QKG393235 QAK393219:QAK393235 PQO393219:PQO393235 PGS393219:PGS393235 OWW393219:OWW393235 ONA393219:ONA393235 ODE393219:ODE393235 NTI393219:NTI393235 NJM393219:NJM393235 MZQ393219:MZQ393235 MPU393219:MPU393235 MFY393219:MFY393235 LWC393219:LWC393235 LMG393219:LMG393235 LCK393219:LCK393235 KSO393219:KSO393235 KIS393219:KIS393235 JYW393219:JYW393235 JPA393219:JPA393235 JFE393219:JFE393235 IVI393219:IVI393235 ILM393219:ILM393235 IBQ393219:IBQ393235 HRU393219:HRU393235 HHY393219:HHY393235 GYC393219:GYC393235 GOG393219:GOG393235 GEK393219:GEK393235 FUO393219:FUO393235 FKS393219:FKS393235 FAW393219:FAW393235 ERA393219:ERA393235 EHE393219:EHE393235 DXI393219:DXI393235 DNM393219:DNM393235 DDQ393219:DDQ393235 CTU393219:CTU393235 CJY393219:CJY393235 CAC393219:CAC393235 BQG393219:BQG393235 BGK393219:BGK393235 AWO393219:AWO393235 AMS393219:AMS393235 ACW393219:ACW393235 TA393219:TA393235 JE393219:JE393235 I393219:I393235 WVQ327683:WVQ327699 WLU327683:WLU327699 WBY327683:WBY327699 VSC327683:VSC327699 VIG327683:VIG327699 UYK327683:UYK327699 UOO327683:UOO327699 UES327683:UES327699 TUW327683:TUW327699 TLA327683:TLA327699 TBE327683:TBE327699 SRI327683:SRI327699 SHM327683:SHM327699 RXQ327683:RXQ327699 RNU327683:RNU327699 RDY327683:RDY327699 QUC327683:QUC327699 QKG327683:QKG327699 QAK327683:QAK327699 PQO327683:PQO327699 PGS327683:PGS327699 OWW327683:OWW327699 ONA327683:ONA327699 ODE327683:ODE327699 NTI327683:NTI327699 NJM327683:NJM327699 MZQ327683:MZQ327699 MPU327683:MPU327699 MFY327683:MFY327699 LWC327683:LWC327699 LMG327683:LMG327699 LCK327683:LCK327699 KSO327683:KSO327699 KIS327683:KIS327699 JYW327683:JYW327699 JPA327683:JPA327699 JFE327683:JFE327699 IVI327683:IVI327699 ILM327683:ILM327699 IBQ327683:IBQ327699 HRU327683:HRU327699 HHY327683:HHY327699 GYC327683:GYC327699 GOG327683:GOG327699 GEK327683:GEK327699 FUO327683:FUO327699 FKS327683:FKS327699 FAW327683:FAW327699 ERA327683:ERA327699 EHE327683:EHE327699 DXI327683:DXI327699 DNM327683:DNM327699 DDQ327683:DDQ327699 CTU327683:CTU327699 CJY327683:CJY327699 CAC327683:CAC327699 BQG327683:BQG327699 BGK327683:BGK327699 AWO327683:AWO327699 AMS327683:AMS327699 ACW327683:ACW327699 TA327683:TA327699 JE327683:JE327699 I327683:I327699 WVQ262147:WVQ262163 WLU262147:WLU262163 WBY262147:WBY262163 VSC262147:VSC262163 VIG262147:VIG262163 UYK262147:UYK262163 UOO262147:UOO262163 UES262147:UES262163 TUW262147:TUW262163 TLA262147:TLA262163 TBE262147:TBE262163 SRI262147:SRI262163 SHM262147:SHM262163 RXQ262147:RXQ262163 RNU262147:RNU262163 RDY262147:RDY262163 QUC262147:QUC262163 QKG262147:QKG262163 QAK262147:QAK262163 PQO262147:PQO262163 PGS262147:PGS262163 OWW262147:OWW262163 ONA262147:ONA262163 ODE262147:ODE262163 NTI262147:NTI262163 NJM262147:NJM262163 MZQ262147:MZQ262163 MPU262147:MPU262163 MFY262147:MFY262163 LWC262147:LWC262163 LMG262147:LMG262163 LCK262147:LCK262163 KSO262147:KSO262163 KIS262147:KIS262163 JYW262147:JYW262163 JPA262147:JPA262163 JFE262147:JFE262163 IVI262147:IVI262163 ILM262147:ILM262163 IBQ262147:IBQ262163 HRU262147:HRU262163 HHY262147:HHY262163 GYC262147:GYC262163 GOG262147:GOG262163 GEK262147:GEK262163 FUO262147:FUO262163 FKS262147:FKS262163 FAW262147:FAW262163 ERA262147:ERA262163 EHE262147:EHE262163 DXI262147:DXI262163 DNM262147:DNM262163 DDQ262147:DDQ262163 CTU262147:CTU262163 CJY262147:CJY262163 CAC262147:CAC262163 BQG262147:BQG262163 BGK262147:BGK262163 AWO262147:AWO262163 AMS262147:AMS262163 ACW262147:ACW262163 TA262147:TA262163 JE262147:JE262163 I262147:I262163 WVQ196611:WVQ196627 WLU196611:WLU196627 WBY196611:WBY196627 VSC196611:VSC196627 VIG196611:VIG196627 UYK196611:UYK196627 UOO196611:UOO196627 UES196611:UES196627 TUW196611:TUW196627 TLA196611:TLA196627 TBE196611:TBE196627 SRI196611:SRI196627 SHM196611:SHM196627 RXQ196611:RXQ196627 RNU196611:RNU196627 RDY196611:RDY196627 QUC196611:QUC196627 QKG196611:QKG196627 QAK196611:QAK196627 PQO196611:PQO196627 PGS196611:PGS196627 OWW196611:OWW196627 ONA196611:ONA196627 ODE196611:ODE196627 NTI196611:NTI196627 NJM196611:NJM196627 MZQ196611:MZQ196627 MPU196611:MPU196627 MFY196611:MFY196627 LWC196611:LWC196627 LMG196611:LMG196627 LCK196611:LCK196627 KSO196611:KSO196627 KIS196611:KIS196627 JYW196611:JYW196627 JPA196611:JPA196627 JFE196611:JFE196627 IVI196611:IVI196627 ILM196611:ILM196627 IBQ196611:IBQ196627 HRU196611:HRU196627 HHY196611:HHY196627 GYC196611:GYC196627 GOG196611:GOG196627 GEK196611:GEK196627 FUO196611:FUO196627 FKS196611:FKS196627 FAW196611:FAW196627 ERA196611:ERA196627 EHE196611:EHE196627 DXI196611:DXI196627 DNM196611:DNM196627 DDQ196611:DDQ196627 CTU196611:CTU196627 CJY196611:CJY196627 CAC196611:CAC196627 BQG196611:BQG196627 BGK196611:BGK196627 AWO196611:AWO196627 AMS196611:AMS196627 ACW196611:ACW196627 TA196611:TA196627 JE196611:JE196627 I196611:I196627 WVQ131075:WVQ131091 WLU131075:WLU131091 WBY131075:WBY131091 VSC131075:VSC131091 VIG131075:VIG131091 UYK131075:UYK131091 UOO131075:UOO131091 UES131075:UES131091 TUW131075:TUW131091 TLA131075:TLA131091 TBE131075:TBE131091 SRI131075:SRI131091 SHM131075:SHM131091 RXQ131075:RXQ131091 RNU131075:RNU131091 RDY131075:RDY131091 QUC131075:QUC131091 QKG131075:QKG131091 QAK131075:QAK131091 PQO131075:PQO131091 PGS131075:PGS131091 OWW131075:OWW131091 ONA131075:ONA131091 ODE131075:ODE131091 NTI131075:NTI131091 NJM131075:NJM131091 MZQ131075:MZQ131091 MPU131075:MPU131091 MFY131075:MFY131091 LWC131075:LWC131091 LMG131075:LMG131091 LCK131075:LCK131091 KSO131075:KSO131091 KIS131075:KIS131091 JYW131075:JYW131091 JPA131075:JPA131091 JFE131075:JFE131091 IVI131075:IVI131091 ILM131075:ILM131091 IBQ131075:IBQ131091 HRU131075:HRU131091 HHY131075:HHY131091 GYC131075:GYC131091 GOG131075:GOG131091 GEK131075:GEK131091 FUO131075:FUO131091 FKS131075:FKS131091 FAW131075:FAW131091 ERA131075:ERA131091 EHE131075:EHE131091 DXI131075:DXI131091 DNM131075:DNM131091 DDQ131075:DDQ131091 CTU131075:CTU131091 CJY131075:CJY131091 CAC131075:CAC131091 BQG131075:BQG131091 BGK131075:BGK131091 AWO131075:AWO131091 AMS131075:AMS131091 ACW131075:ACW131091 TA131075:TA131091 JE131075:JE131091 I131075:I131091 WVQ65539:WVQ65555 WLU65539:WLU65555 WBY65539:WBY65555 VSC65539:VSC65555 VIG65539:VIG65555 UYK65539:UYK65555 UOO65539:UOO65555 UES65539:UES65555 TUW65539:TUW65555 TLA65539:TLA65555 TBE65539:TBE65555 SRI65539:SRI65555 SHM65539:SHM65555 RXQ65539:RXQ65555 RNU65539:RNU65555 RDY65539:RDY65555 QUC65539:QUC65555 QKG65539:QKG65555 QAK65539:QAK65555 PQO65539:PQO65555 PGS65539:PGS65555 OWW65539:OWW65555 ONA65539:ONA65555 ODE65539:ODE65555 NTI65539:NTI65555 NJM65539:NJM65555 MZQ65539:MZQ65555 MPU65539:MPU65555 MFY65539:MFY65555 LWC65539:LWC65555 LMG65539:LMG65555 LCK65539:LCK65555 KSO65539:KSO65555 KIS65539:KIS65555 JYW65539:JYW65555 JPA65539:JPA65555 JFE65539:JFE65555 IVI65539:IVI65555 ILM65539:ILM65555 IBQ65539:IBQ65555 HRU65539:HRU65555 HHY65539:HHY65555 GYC65539:GYC65555 GOG65539:GOG65555 GEK65539:GEK65555 FUO65539:FUO65555 FKS65539:FKS65555 FAW65539:FAW65555 ERA65539:ERA65555 EHE65539:EHE65555 DXI65539:DXI65555 DNM65539:DNM65555 DDQ65539:DDQ65555 CTU65539:CTU65555 CJY65539:CJY65555 CAC65539:CAC65555 BQG65539:BQG65555 BGK65539:BGK65555 AWO65539:AWO65555 AMS65539:AMS65555 ACW65539:ACW65555 TA65539:TA65555 JE65539:JE65555 I65539:I65555 WVQ3:WVQ19 WLU3:WLU19 WBY3:WBY19 VSC3:VSC19 VIG3:VIG19 UYK3:UYK19 UOO3:UOO19 UES3:UES19 TUW3:TUW19 TLA3:TLA19 TBE3:TBE19 SRI3:SRI19 SHM3:SHM19 RXQ3:RXQ19 RNU3:RNU19 RDY3:RDY19 QUC3:QUC19 QKG3:QKG19 QAK3:QAK19 PQO3:PQO19 PGS3:PGS19 OWW3:OWW19 ONA3:ONA19 ODE3:ODE19 NTI3:NTI19 NJM3:NJM19 MZQ3:MZQ19 MPU3:MPU19 MFY3:MFY19 LWC3:LWC19 LMG3:LMG19 LCK3:LCK19 KSO3:KSO19 KIS3:KIS19 JYW3:JYW19 JPA3:JPA19 JFE3:JFE19 IVI3:IVI19 ILM3:ILM19 IBQ3:IBQ19 HRU3:HRU19 HHY3:HHY19 GYC3:GYC19 GOG3:GOG19 GEK3:GEK19 FUO3:FUO19 FKS3:FKS19 FAW3:FAW19 ERA3:ERA19 EHE3:EHE19 DXI3:DXI19 DNM3:DNM19 DDQ3:DDQ19 CTU3:CTU19 CJY3:CJY19 CAC3:CAC19 BQG3:BQG19 BGK3:BGK19 AWO3:AWO19 AMS3:AMS19 ACW3:ACW19 TA3:TA19 JE3:JE19">
      <formula1>$K$3:$K$5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1</vt:i4>
      </vt:variant>
    </vt:vector>
  </HeadingPairs>
  <TitlesOfParts>
    <vt:vector size="6" baseType="lpstr">
      <vt:lpstr>最終案</vt:lpstr>
      <vt:lpstr>取り下げ追加記載用</vt:lpstr>
      <vt:lpstr>CRBダウンロードページ</vt:lpstr>
      <vt:lpstr>Sheet1</vt:lpstr>
      <vt:lpstr>岡山大学参加全て可能</vt:lpstr>
      <vt:lpstr>岡山大学参加全て可能!Print_Area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2020-05-28T02:12:55Z</dcterms:modified>
</cp:coreProperties>
</file>